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Setup" sheetId="2" state="visible" r:id="rId2"/>
    <sheet xmlns:r="http://schemas.openxmlformats.org/officeDocument/2006/relationships" name="Monthly Log" sheetId="3" state="visible" r:id="rId3"/>
    <sheet xmlns:r="http://schemas.openxmlformats.org/officeDocument/2006/relationships" name="Milest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0.0%"/>
    <numFmt numFmtId="166" formatCode="mmm yyyy"/>
    <numFmt numFmtId="167" formatCode="$#,##0;[Red]-$#,##0"/>
  </numFmts>
  <fonts count="13">
    <font>
      <name val="Calibri"/>
      <family val="2"/>
      <color theme="1"/>
      <sz val="11"/>
      <scheme val="minor"/>
    </font>
    <font>
      <b val="1"/>
      <color rgb="00333333"/>
      <sz val="14"/>
    </font>
    <font>
      <b val="1"/>
      <color rgb="00333333"/>
      <sz val="11"/>
    </font>
    <font>
      <color rgb="00333333"/>
      <sz val="10"/>
    </font>
    <font>
      <color rgb="000066CC"/>
    </font>
    <font>
      <i val="1"/>
      <color rgb="00888888"/>
      <sz val="9"/>
    </font>
    <font>
      <b val="1"/>
      <color rgb="0022C55E"/>
      <sz val="11"/>
    </font>
    <font>
      <i val="1"/>
      <color rgb="00666666"/>
      <sz val="9"/>
    </font>
    <font>
      <b val="1"/>
      <color rgb="00FFFFFF"/>
      <sz val="10"/>
    </font>
    <font>
      <color rgb="00333333"/>
    </font>
    <font>
      <color rgb="00008000"/>
    </font>
    <font>
      <b val="1"/>
      <color rgb="00333333"/>
      <sz val="18"/>
    </font>
    <font>
      <b val="1"/>
      <color rgb="0022C55E"/>
      <sz val="14"/>
    </font>
  </fonts>
  <fills count="5">
    <fill>
      <patternFill/>
    </fill>
    <fill>
      <patternFill patternType="gray125"/>
    </fill>
    <fill>
      <patternFill patternType="solid">
        <fgColor rgb="00E8F4FD"/>
      </patternFill>
    </fill>
    <fill>
      <patternFill patternType="solid">
        <fgColor rgb="00E8FDE8"/>
      </patternFill>
    </fill>
    <fill>
      <patternFill patternType="solid">
        <fgColor rgb="00333333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1" fillId="0" borderId="0" pivotButton="0" quotePrefix="0" xfId="0"/>
    <xf numFmtId="0" fontId="6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12" fillId="3" borderId="1" pivotButton="0" quotePrefix="0" xfId="0"/>
    <xf numFmtId="167" fontId="12" fillId="3" borderId="1" pivotButton="0" quotePrefix="0" xfId="0"/>
    <xf numFmtId="165" fontId="12" fillId="3" borderId="1" pivotButton="0" quotePrefix="0" xfId="0"/>
    <xf numFmtId="0" fontId="5" fillId="0" borderId="0" pivotButton="0" quotePrefix="0" xfId="0"/>
    <xf numFmtId="0" fontId="7" fillId="0" borderId="0" applyAlignment="1" pivotButton="0" quotePrefix="0" xfId="0">
      <alignment horizontal="center"/>
    </xf>
    <xf numFmtId="0" fontId="1" fillId="0" borderId="0" pivotButton="0" quotePrefix="0" xfId="0"/>
    <xf numFmtId="164" fontId="4" fillId="2" borderId="1" pivotButton="0" quotePrefix="0" xfId="0"/>
    <xf numFmtId="165" fontId="4" fillId="2" borderId="1" pivotButton="0" quotePrefix="0" xfId="0"/>
    <xf numFmtId="164" fontId="6" fillId="3" borderId="1" pivotButton="0" quotePrefix="0" xfId="0"/>
    <xf numFmtId="0" fontId="4" fillId="2" borderId="1" pivotButton="0" quotePrefix="0" xfId="0"/>
    <xf numFmtId="0" fontId="8" fillId="4" borderId="1" applyAlignment="1" pivotButton="0" quotePrefix="0" xfId="0">
      <alignment horizontal="center"/>
    </xf>
    <xf numFmtId="166" fontId="4" fillId="2" borderId="1" pivotButton="0" quotePrefix="0" xfId="0"/>
    <xf numFmtId="164" fontId="9" fillId="0" borderId="1" pivotButton="0" quotePrefix="0" xfId="0"/>
    <xf numFmtId="0" fontId="0" fillId="0" borderId="1" pivotButton="0" quotePrefix="0" xfId="0"/>
    <xf numFmtId="166" fontId="9" fillId="0" borderId="1" pivotButton="0" quotePrefix="0" xfId="0"/>
    <xf numFmtId="167" fontId="9" fillId="0" borderId="1" pivotButton="0" quotePrefix="0" xfId="0"/>
    <xf numFmtId="164" fontId="10" fillId="0" borderId="0" pivotButton="0" quotePrefix="0" xfId="0"/>
    <xf numFmtId="0" fontId="3" fillId="0" borderId="1" pivotButton="0" quotePrefix="0" xfId="0"/>
    <xf numFmtId="0" fontId="9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Worth vs FIRE Number</a:t>
            </a:r>
          </a:p>
        </rich>
      </tx>
    </title>
    <plotArea>
      <lineChart>
        <grouping val="standard"/>
        <ser>
          <idx val="0"/>
          <order val="0"/>
          <tx>
            <strRef>
              <f>'Monthly Log'!H3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'Monthly Log'!$A$4:$A$123</f>
            </numRef>
          </cat>
          <val>
            <numRef>
              <f>'Monthly Log'!$H$4:$H$123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Net Worth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6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4" customWidth="1" min="3" max="3"/>
    <col width="24" customWidth="1" min="4" max="4"/>
    <col width="18" customWidth="1" min="5" max="5"/>
  </cols>
  <sheetData>
    <row r="1">
      <c r="A1" s="1" t="inlineStr">
        <is>
          <t>FIRE Tracker Dashboard</t>
        </is>
      </c>
    </row>
    <row r="2">
      <c r="A2" s="2" t="inlineStr">
        <is>
          <t>firenum.com</t>
        </is>
      </c>
    </row>
    <row r="4">
      <c r="A4" s="3" t="inlineStr">
        <is>
          <t>Where You Stand</t>
        </is>
      </c>
    </row>
    <row r="5">
      <c r="A5" s="4" t="inlineStr">
        <is>
          <t>Current Net Worth</t>
        </is>
      </c>
      <c r="B5" s="5">
        <f>IFERROR(LOOKUP(2,1/('Monthly Log'!H4:H123&lt;&gt;""),'Monthly Log'!H4:H123),0)</f>
        <v/>
      </c>
      <c r="D5" s="4" t="inlineStr">
        <is>
          <t>Last Month's Change</t>
        </is>
      </c>
      <c r="E5" s="6">
        <f>IFERROR(LOOKUP(2,1/('Monthly Log'!I4:I123&lt;&gt;""),'Monthly Log'!I4:I123),0)</f>
        <v/>
      </c>
    </row>
    <row r="7">
      <c r="A7" s="4" t="inlineStr">
        <is>
          <t>FIRE Number</t>
        </is>
      </c>
      <c r="B7" s="5">
        <f>Setup!B6</f>
        <v/>
      </c>
      <c r="D7" s="4" t="inlineStr">
        <is>
          <t>Total Contributions</t>
        </is>
      </c>
      <c r="E7" s="5">
        <f>SUM('Monthly Log'!J4:J123)</f>
        <v/>
      </c>
    </row>
    <row r="9">
      <c r="A9" s="4" t="inlineStr">
        <is>
          <t>Progress to FIRE</t>
        </is>
      </c>
      <c r="B9" s="7">
        <f>IFERROR((IFERROR(LOOKUP(2,1/('Monthly Log'!H4:H123&lt;&gt;""),'Monthly Log'!H4:H123),0))/Setup!B6,0)</f>
        <v/>
      </c>
      <c r="D9" s="4" t="inlineStr">
        <is>
          <t>Total Market Growth</t>
        </is>
      </c>
      <c r="E9" s="5">
        <f>SUM('Monthly Log'!K4:K123)</f>
        <v/>
      </c>
    </row>
    <row r="12">
      <c r="A12" s="3" t="inlineStr">
        <is>
          <t>Net Worth Over Time</t>
        </is>
      </c>
    </row>
    <row r="13">
      <c r="A13" s="8" t="inlineStr">
        <is>
          <t>The chart tracks your logged Total against your FIRE number. Fill in the Monthly Log to see it grow.</t>
        </is>
      </c>
    </row>
    <row r="46">
      <c r="A46" s="9" t="inlineStr">
        <is>
          <t>firenum.com — FIRE planning &amp; calculators</t>
        </is>
      </c>
    </row>
  </sheetData>
  <mergeCells count="3">
    <mergeCell ref="A1:E1"/>
    <mergeCell ref="A46:E46"/>
    <mergeCell ref="A13:E1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40" customWidth="1" min="3" max="3"/>
  </cols>
  <sheetData>
    <row r="1">
      <c r="A1" s="10" t="inlineStr">
        <is>
          <t>FIRE Tracker - Setup</t>
        </is>
      </c>
    </row>
    <row r="3">
      <c r="A3" s="3" t="inlineStr">
        <is>
          <t>Your FIRE Target</t>
        </is>
      </c>
    </row>
    <row r="4">
      <c r="A4" s="4" t="inlineStr">
        <is>
          <t>Annual Expenses</t>
        </is>
      </c>
      <c r="B4" s="11" t="n">
        <v>40000</v>
      </c>
      <c r="C4" s="8" t="inlineStr">
        <is>
          <t>Your expected yearly spending in retirement</t>
        </is>
      </c>
    </row>
    <row r="5">
      <c r="A5" s="4" t="inlineStr">
        <is>
          <t>Safe Withdrawal Rate</t>
        </is>
      </c>
      <c r="B5" s="12" t="n">
        <v>0.04</v>
      </c>
      <c r="C5" s="8" t="inlineStr">
        <is>
          <t>4% rule (traditional FIRE)</t>
        </is>
      </c>
    </row>
    <row r="6">
      <c r="A6" s="3" t="inlineStr">
        <is>
          <t>FIRE Number</t>
        </is>
      </c>
      <c r="B6" s="13">
        <f>B4/B5</f>
        <v/>
      </c>
      <c r="C6" s="8">
        <f> Annual Expenses ÷ SWR (the 25x rule at 4%)</f>
        <v/>
      </c>
    </row>
    <row r="9">
      <c r="A9" s="3" t="inlineStr">
        <is>
          <t>Your Accounts</t>
        </is>
      </c>
      <c r="C9" s="8" t="inlineStr">
        <is>
          <t>Rename these to match your accounts — the Monthly Log uses them as column headers.</t>
        </is>
      </c>
    </row>
    <row r="10">
      <c r="A10" s="4" t="inlineStr">
        <is>
          <t>Account 1</t>
        </is>
      </c>
      <c r="B10" s="14" t="inlineStr">
        <is>
          <t>Brokerage</t>
        </is>
      </c>
    </row>
    <row r="11">
      <c r="A11" s="4" t="inlineStr">
        <is>
          <t>Account 2</t>
        </is>
      </c>
      <c r="B11" s="14" t="inlineStr">
        <is>
          <t>401(k) / IRA</t>
        </is>
      </c>
    </row>
    <row r="12">
      <c r="A12" s="4" t="inlineStr">
        <is>
          <t>Account 3</t>
        </is>
      </c>
      <c r="B12" s="14" t="inlineStr">
        <is>
          <t>Roth</t>
        </is>
      </c>
    </row>
    <row r="13">
      <c r="A13" s="4" t="inlineStr">
        <is>
          <t>Account 4</t>
        </is>
      </c>
      <c r="B13" s="14" t="inlineStr">
        <is>
          <t>Cash / Savings</t>
        </is>
      </c>
    </row>
    <row r="14">
      <c r="A14" s="4" t="inlineStr">
        <is>
          <t>Account 5</t>
        </is>
      </c>
      <c r="B14" s="14" t="inlineStr">
        <is>
          <t>Other 1</t>
        </is>
      </c>
    </row>
    <row r="15">
      <c r="A15" s="4" t="inlineStr">
        <is>
          <t>Account 6</t>
        </is>
      </c>
      <c r="B15" s="14" t="inlineStr">
        <is>
          <t>Other 2</t>
        </is>
      </c>
    </row>
    <row r="18">
      <c r="A18" s="9" t="inlineStr">
        <is>
          <t>firenum.com — FIRE planning &amp; calculators</t>
        </is>
      </c>
    </row>
  </sheetData>
  <mergeCells count="2">
    <mergeCell ref="A1:C1"/>
    <mergeCell ref="A18:C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25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>
      <c r="A1" s="10" t="inlineStr">
        <is>
          <t>Monthly Log</t>
        </is>
      </c>
    </row>
    <row r="2">
      <c r="A2" s="8" t="inlineStr">
        <is>
          <t>Enter your end-of-month balance in each account. Totals and changes calculate automatically.</t>
        </is>
      </c>
    </row>
    <row r="3">
      <c r="A3" s="15" t="inlineStr">
        <is>
          <t>Month</t>
        </is>
      </c>
      <c r="B3" s="15">
        <f>Setup!B10</f>
        <v/>
      </c>
      <c r="C3" s="15">
        <f>Setup!B11</f>
        <v/>
      </c>
      <c r="D3" s="15">
        <f>Setup!B12</f>
        <v/>
      </c>
      <c r="E3" s="15">
        <f>Setup!B13</f>
        <v/>
      </c>
      <c r="F3" s="15">
        <f>Setup!B14</f>
        <v/>
      </c>
      <c r="G3" s="15">
        <f>Setup!B15</f>
        <v/>
      </c>
      <c r="H3" s="15" t="inlineStr">
        <is>
          <t>Total</t>
        </is>
      </c>
      <c r="I3" s="15" t="inlineStr">
        <is>
          <t>Change</t>
        </is>
      </c>
      <c r="J3" s="15" t="inlineStr">
        <is>
          <t>Contributions</t>
        </is>
      </c>
      <c r="K3" s="15" t="inlineStr">
        <is>
          <t>Growth</t>
        </is>
      </c>
    </row>
    <row r="4">
      <c r="A4" s="16">
        <f>DATE(2026,1,1)</f>
        <v/>
      </c>
      <c r="B4" s="11" t="n"/>
      <c r="C4" s="11" t="n"/>
      <c r="D4" s="11" t="n"/>
      <c r="E4" s="11" t="n"/>
      <c r="F4" s="11" t="n"/>
      <c r="G4" s="11" t="n"/>
      <c r="H4" s="17">
        <f>IF(COUNT(B4:G4)=0,"",SUM(B4:G4))</f>
        <v/>
      </c>
      <c r="I4" s="18" t="inlineStr"/>
      <c r="J4" s="11" t="n"/>
      <c r="K4" s="18" t="inlineStr"/>
    </row>
    <row r="5">
      <c r="A5" s="19">
        <f>EDATE(A4,1)</f>
        <v/>
      </c>
      <c r="B5" s="11" t="n"/>
      <c r="C5" s="11" t="n"/>
      <c r="D5" s="11" t="n"/>
      <c r="E5" s="11" t="n"/>
      <c r="F5" s="11" t="n"/>
      <c r="G5" s="11" t="n"/>
      <c r="H5" s="17">
        <f>IF(COUNT(B5:G5)=0,"",SUM(B5:G5))</f>
        <v/>
      </c>
      <c r="I5" s="20">
        <f>IF(OR(H5="",H4=""),"",H5-H4)</f>
        <v/>
      </c>
      <c r="J5" s="11" t="n"/>
      <c r="K5" s="20">
        <f>IF(I5="","",I5-N(J5))</f>
        <v/>
      </c>
    </row>
    <row r="6">
      <c r="A6" s="19">
        <f>EDATE(A5,1)</f>
        <v/>
      </c>
      <c r="B6" s="11" t="n"/>
      <c r="C6" s="11" t="n"/>
      <c r="D6" s="11" t="n"/>
      <c r="E6" s="11" t="n"/>
      <c r="F6" s="11" t="n"/>
      <c r="G6" s="11" t="n"/>
      <c r="H6" s="17">
        <f>IF(COUNT(B6:G6)=0,"",SUM(B6:G6))</f>
        <v/>
      </c>
      <c r="I6" s="20">
        <f>IF(OR(H6="",H5=""),"",H6-H5)</f>
        <v/>
      </c>
      <c r="J6" s="11" t="n"/>
      <c r="K6" s="20">
        <f>IF(I6="","",I6-N(J6))</f>
        <v/>
      </c>
    </row>
    <row r="7">
      <c r="A7" s="19">
        <f>EDATE(A6,1)</f>
        <v/>
      </c>
      <c r="B7" s="11" t="n"/>
      <c r="C7" s="11" t="n"/>
      <c r="D7" s="11" t="n"/>
      <c r="E7" s="11" t="n"/>
      <c r="F7" s="11" t="n"/>
      <c r="G7" s="11" t="n"/>
      <c r="H7" s="17">
        <f>IF(COUNT(B7:G7)=0,"",SUM(B7:G7))</f>
        <v/>
      </c>
      <c r="I7" s="20">
        <f>IF(OR(H7="",H6=""),"",H7-H6)</f>
        <v/>
      </c>
      <c r="J7" s="11" t="n"/>
      <c r="K7" s="20">
        <f>IF(I7="","",I7-N(J7))</f>
        <v/>
      </c>
    </row>
    <row r="8">
      <c r="A8" s="19">
        <f>EDATE(A7,1)</f>
        <v/>
      </c>
      <c r="B8" s="11" t="n"/>
      <c r="C8" s="11" t="n"/>
      <c r="D8" s="11" t="n"/>
      <c r="E8" s="11" t="n"/>
      <c r="F8" s="11" t="n"/>
      <c r="G8" s="11" t="n"/>
      <c r="H8" s="17">
        <f>IF(COUNT(B8:G8)=0,"",SUM(B8:G8))</f>
        <v/>
      </c>
      <c r="I8" s="20">
        <f>IF(OR(H8="",H7=""),"",H8-H7)</f>
        <v/>
      </c>
      <c r="J8" s="11" t="n"/>
      <c r="K8" s="20">
        <f>IF(I8="","",I8-N(J8))</f>
        <v/>
      </c>
    </row>
    <row r="9">
      <c r="A9" s="19">
        <f>EDATE(A8,1)</f>
        <v/>
      </c>
      <c r="B9" s="11" t="n"/>
      <c r="C9" s="11" t="n"/>
      <c r="D9" s="11" t="n"/>
      <c r="E9" s="11" t="n"/>
      <c r="F9" s="11" t="n"/>
      <c r="G9" s="11" t="n"/>
      <c r="H9" s="17">
        <f>IF(COUNT(B9:G9)=0,"",SUM(B9:G9))</f>
        <v/>
      </c>
      <c r="I9" s="20">
        <f>IF(OR(H9="",H8=""),"",H9-H8)</f>
        <v/>
      </c>
      <c r="J9" s="11" t="n"/>
      <c r="K9" s="20">
        <f>IF(I9="","",I9-N(J9))</f>
        <v/>
      </c>
    </row>
    <row r="10">
      <c r="A10" s="19">
        <f>EDATE(A9,1)</f>
        <v/>
      </c>
      <c r="B10" s="11" t="n"/>
      <c r="C10" s="11" t="n"/>
      <c r="D10" s="11" t="n"/>
      <c r="E10" s="11" t="n"/>
      <c r="F10" s="11" t="n"/>
      <c r="G10" s="11" t="n"/>
      <c r="H10" s="17">
        <f>IF(COUNT(B10:G10)=0,"",SUM(B10:G10))</f>
        <v/>
      </c>
      <c r="I10" s="20">
        <f>IF(OR(H10="",H9=""),"",H10-H9)</f>
        <v/>
      </c>
      <c r="J10" s="11" t="n"/>
      <c r="K10" s="20">
        <f>IF(I10="","",I10-N(J10))</f>
        <v/>
      </c>
    </row>
    <row r="11">
      <c r="A11" s="19">
        <f>EDATE(A10,1)</f>
        <v/>
      </c>
      <c r="B11" s="11" t="n"/>
      <c r="C11" s="11" t="n"/>
      <c r="D11" s="11" t="n"/>
      <c r="E11" s="11" t="n"/>
      <c r="F11" s="11" t="n"/>
      <c r="G11" s="11" t="n"/>
      <c r="H11" s="17">
        <f>IF(COUNT(B11:G11)=0,"",SUM(B11:G11))</f>
        <v/>
      </c>
      <c r="I11" s="20">
        <f>IF(OR(H11="",H10=""),"",H11-H10)</f>
        <v/>
      </c>
      <c r="J11" s="11" t="n"/>
      <c r="K11" s="20">
        <f>IF(I11="","",I11-N(J11))</f>
        <v/>
      </c>
    </row>
    <row r="12">
      <c r="A12" s="19">
        <f>EDATE(A11,1)</f>
        <v/>
      </c>
      <c r="B12" s="11" t="n"/>
      <c r="C12" s="11" t="n"/>
      <c r="D12" s="11" t="n"/>
      <c r="E12" s="11" t="n"/>
      <c r="F12" s="11" t="n"/>
      <c r="G12" s="11" t="n"/>
      <c r="H12" s="17">
        <f>IF(COUNT(B12:G12)=0,"",SUM(B12:G12))</f>
        <v/>
      </c>
      <c r="I12" s="20">
        <f>IF(OR(H12="",H11=""),"",H12-H11)</f>
        <v/>
      </c>
      <c r="J12" s="11" t="n"/>
      <c r="K12" s="20">
        <f>IF(I12="","",I12-N(J12))</f>
        <v/>
      </c>
    </row>
    <row r="13">
      <c r="A13" s="19">
        <f>EDATE(A12,1)</f>
        <v/>
      </c>
      <c r="B13" s="11" t="n"/>
      <c r="C13" s="11" t="n"/>
      <c r="D13" s="11" t="n"/>
      <c r="E13" s="11" t="n"/>
      <c r="F13" s="11" t="n"/>
      <c r="G13" s="11" t="n"/>
      <c r="H13" s="17">
        <f>IF(COUNT(B13:G13)=0,"",SUM(B13:G13))</f>
        <v/>
      </c>
      <c r="I13" s="20">
        <f>IF(OR(H13="",H12=""),"",H13-H12)</f>
        <v/>
      </c>
      <c r="J13" s="11" t="n"/>
      <c r="K13" s="20">
        <f>IF(I13="","",I13-N(J13))</f>
        <v/>
      </c>
    </row>
    <row r="14">
      <c r="A14" s="19">
        <f>EDATE(A13,1)</f>
        <v/>
      </c>
      <c r="B14" s="11" t="n"/>
      <c r="C14" s="11" t="n"/>
      <c r="D14" s="11" t="n"/>
      <c r="E14" s="11" t="n"/>
      <c r="F14" s="11" t="n"/>
      <c r="G14" s="11" t="n"/>
      <c r="H14" s="17">
        <f>IF(COUNT(B14:G14)=0,"",SUM(B14:G14))</f>
        <v/>
      </c>
      <c r="I14" s="20">
        <f>IF(OR(H14="",H13=""),"",H14-H13)</f>
        <v/>
      </c>
      <c r="J14" s="11" t="n"/>
      <c r="K14" s="20">
        <f>IF(I14="","",I14-N(J14))</f>
        <v/>
      </c>
    </row>
    <row r="15">
      <c r="A15" s="19">
        <f>EDATE(A14,1)</f>
        <v/>
      </c>
      <c r="B15" s="11" t="n"/>
      <c r="C15" s="11" t="n"/>
      <c r="D15" s="11" t="n"/>
      <c r="E15" s="11" t="n"/>
      <c r="F15" s="11" t="n"/>
      <c r="G15" s="11" t="n"/>
      <c r="H15" s="17">
        <f>IF(COUNT(B15:G15)=0,"",SUM(B15:G15))</f>
        <v/>
      </c>
      <c r="I15" s="20">
        <f>IF(OR(H15="",H14=""),"",H15-H14)</f>
        <v/>
      </c>
      <c r="J15" s="11" t="n"/>
      <c r="K15" s="20">
        <f>IF(I15="","",I15-N(J15))</f>
        <v/>
      </c>
    </row>
    <row r="16">
      <c r="A16" s="19">
        <f>EDATE(A15,1)</f>
        <v/>
      </c>
      <c r="B16" s="11" t="n"/>
      <c r="C16" s="11" t="n"/>
      <c r="D16" s="11" t="n"/>
      <c r="E16" s="11" t="n"/>
      <c r="F16" s="11" t="n"/>
      <c r="G16" s="11" t="n"/>
      <c r="H16" s="17">
        <f>IF(COUNT(B16:G16)=0,"",SUM(B16:G16))</f>
        <v/>
      </c>
      <c r="I16" s="20">
        <f>IF(OR(H16="",H15=""),"",H16-H15)</f>
        <v/>
      </c>
      <c r="J16" s="11" t="n"/>
      <c r="K16" s="20">
        <f>IF(I16="","",I16-N(J16))</f>
        <v/>
      </c>
    </row>
    <row r="17">
      <c r="A17" s="19">
        <f>EDATE(A16,1)</f>
        <v/>
      </c>
      <c r="B17" s="11" t="n"/>
      <c r="C17" s="11" t="n"/>
      <c r="D17" s="11" t="n"/>
      <c r="E17" s="11" t="n"/>
      <c r="F17" s="11" t="n"/>
      <c r="G17" s="11" t="n"/>
      <c r="H17" s="17">
        <f>IF(COUNT(B17:G17)=0,"",SUM(B17:G17))</f>
        <v/>
      </c>
      <c r="I17" s="20">
        <f>IF(OR(H17="",H16=""),"",H17-H16)</f>
        <v/>
      </c>
      <c r="J17" s="11" t="n"/>
      <c r="K17" s="20">
        <f>IF(I17="","",I17-N(J17))</f>
        <v/>
      </c>
    </row>
    <row r="18">
      <c r="A18" s="19">
        <f>EDATE(A17,1)</f>
        <v/>
      </c>
      <c r="B18" s="11" t="n"/>
      <c r="C18" s="11" t="n"/>
      <c r="D18" s="11" t="n"/>
      <c r="E18" s="11" t="n"/>
      <c r="F18" s="11" t="n"/>
      <c r="G18" s="11" t="n"/>
      <c r="H18" s="17">
        <f>IF(COUNT(B18:G18)=0,"",SUM(B18:G18))</f>
        <v/>
      </c>
      <c r="I18" s="20">
        <f>IF(OR(H18="",H17=""),"",H18-H17)</f>
        <v/>
      </c>
      <c r="J18" s="11" t="n"/>
      <c r="K18" s="20">
        <f>IF(I18="","",I18-N(J18))</f>
        <v/>
      </c>
    </row>
    <row r="19">
      <c r="A19" s="19">
        <f>EDATE(A18,1)</f>
        <v/>
      </c>
      <c r="B19" s="11" t="n"/>
      <c r="C19" s="11" t="n"/>
      <c r="D19" s="11" t="n"/>
      <c r="E19" s="11" t="n"/>
      <c r="F19" s="11" t="n"/>
      <c r="G19" s="11" t="n"/>
      <c r="H19" s="17">
        <f>IF(COUNT(B19:G19)=0,"",SUM(B19:G19))</f>
        <v/>
      </c>
      <c r="I19" s="20">
        <f>IF(OR(H19="",H18=""),"",H19-H18)</f>
        <v/>
      </c>
      <c r="J19" s="11" t="n"/>
      <c r="K19" s="20">
        <f>IF(I19="","",I19-N(J19))</f>
        <v/>
      </c>
    </row>
    <row r="20">
      <c r="A20" s="19">
        <f>EDATE(A19,1)</f>
        <v/>
      </c>
      <c r="B20" s="11" t="n"/>
      <c r="C20" s="11" t="n"/>
      <c r="D20" s="11" t="n"/>
      <c r="E20" s="11" t="n"/>
      <c r="F20" s="11" t="n"/>
      <c r="G20" s="11" t="n"/>
      <c r="H20" s="17">
        <f>IF(COUNT(B20:G20)=0,"",SUM(B20:G20))</f>
        <v/>
      </c>
      <c r="I20" s="20">
        <f>IF(OR(H20="",H19=""),"",H20-H19)</f>
        <v/>
      </c>
      <c r="J20" s="11" t="n"/>
      <c r="K20" s="20">
        <f>IF(I20="","",I20-N(J20))</f>
        <v/>
      </c>
    </row>
    <row r="21">
      <c r="A21" s="19">
        <f>EDATE(A20,1)</f>
        <v/>
      </c>
      <c r="B21" s="11" t="n"/>
      <c r="C21" s="11" t="n"/>
      <c r="D21" s="11" t="n"/>
      <c r="E21" s="11" t="n"/>
      <c r="F21" s="11" t="n"/>
      <c r="G21" s="11" t="n"/>
      <c r="H21" s="17">
        <f>IF(COUNT(B21:G21)=0,"",SUM(B21:G21))</f>
        <v/>
      </c>
      <c r="I21" s="20">
        <f>IF(OR(H21="",H20=""),"",H21-H20)</f>
        <v/>
      </c>
      <c r="J21" s="11" t="n"/>
      <c r="K21" s="20">
        <f>IF(I21="","",I21-N(J21))</f>
        <v/>
      </c>
    </row>
    <row r="22">
      <c r="A22" s="19">
        <f>EDATE(A21,1)</f>
        <v/>
      </c>
      <c r="B22" s="11" t="n"/>
      <c r="C22" s="11" t="n"/>
      <c r="D22" s="11" t="n"/>
      <c r="E22" s="11" t="n"/>
      <c r="F22" s="11" t="n"/>
      <c r="G22" s="11" t="n"/>
      <c r="H22" s="17">
        <f>IF(COUNT(B22:G22)=0,"",SUM(B22:G22))</f>
        <v/>
      </c>
      <c r="I22" s="20">
        <f>IF(OR(H22="",H21=""),"",H22-H21)</f>
        <v/>
      </c>
      <c r="J22" s="11" t="n"/>
      <c r="K22" s="20">
        <f>IF(I22="","",I22-N(J22))</f>
        <v/>
      </c>
    </row>
    <row r="23">
      <c r="A23" s="19">
        <f>EDATE(A22,1)</f>
        <v/>
      </c>
      <c r="B23" s="11" t="n"/>
      <c r="C23" s="11" t="n"/>
      <c r="D23" s="11" t="n"/>
      <c r="E23" s="11" t="n"/>
      <c r="F23" s="11" t="n"/>
      <c r="G23" s="11" t="n"/>
      <c r="H23" s="17">
        <f>IF(COUNT(B23:G23)=0,"",SUM(B23:G23))</f>
        <v/>
      </c>
      <c r="I23" s="20">
        <f>IF(OR(H23="",H22=""),"",H23-H22)</f>
        <v/>
      </c>
      <c r="J23" s="11" t="n"/>
      <c r="K23" s="20">
        <f>IF(I23="","",I23-N(J23))</f>
        <v/>
      </c>
    </row>
    <row r="24">
      <c r="A24" s="19">
        <f>EDATE(A23,1)</f>
        <v/>
      </c>
      <c r="B24" s="11" t="n"/>
      <c r="C24" s="11" t="n"/>
      <c r="D24" s="11" t="n"/>
      <c r="E24" s="11" t="n"/>
      <c r="F24" s="11" t="n"/>
      <c r="G24" s="11" t="n"/>
      <c r="H24" s="17">
        <f>IF(COUNT(B24:G24)=0,"",SUM(B24:G24))</f>
        <v/>
      </c>
      <c r="I24" s="20">
        <f>IF(OR(H24="",H23=""),"",H24-H23)</f>
        <v/>
      </c>
      <c r="J24" s="11" t="n"/>
      <c r="K24" s="20">
        <f>IF(I24="","",I24-N(J24))</f>
        <v/>
      </c>
    </row>
    <row r="25">
      <c r="A25" s="19">
        <f>EDATE(A24,1)</f>
        <v/>
      </c>
      <c r="B25" s="11" t="n"/>
      <c r="C25" s="11" t="n"/>
      <c r="D25" s="11" t="n"/>
      <c r="E25" s="11" t="n"/>
      <c r="F25" s="11" t="n"/>
      <c r="G25" s="11" t="n"/>
      <c r="H25" s="17">
        <f>IF(COUNT(B25:G25)=0,"",SUM(B25:G25))</f>
        <v/>
      </c>
      <c r="I25" s="20">
        <f>IF(OR(H25="",H24=""),"",H25-H24)</f>
        <v/>
      </c>
      <c r="J25" s="11" t="n"/>
      <c r="K25" s="20">
        <f>IF(I25="","",I25-N(J25))</f>
        <v/>
      </c>
    </row>
    <row r="26">
      <c r="A26" s="19">
        <f>EDATE(A25,1)</f>
        <v/>
      </c>
      <c r="B26" s="11" t="n"/>
      <c r="C26" s="11" t="n"/>
      <c r="D26" s="11" t="n"/>
      <c r="E26" s="11" t="n"/>
      <c r="F26" s="11" t="n"/>
      <c r="G26" s="11" t="n"/>
      <c r="H26" s="17">
        <f>IF(COUNT(B26:G26)=0,"",SUM(B26:G26))</f>
        <v/>
      </c>
      <c r="I26" s="20">
        <f>IF(OR(H26="",H25=""),"",H26-H25)</f>
        <v/>
      </c>
      <c r="J26" s="11" t="n"/>
      <c r="K26" s="20">
        <f>IF(I26="","",I26-N(J26))</f>
        <v/>
      </c>
    </row>
    <row r="27">
      <c r="A27" s="19">
        <f>EDATE(A26,1)</f>
        <v/>
      </c>
      <c r="B27" s="11" t="n"/>
      <c r="C27" s="11" t="n"/>
      <c r="D27" s="11" t="n"/>
      <c r="E27" s="11" t="n"/>
      <c r="F27" s="11" t="n"/>
      <c r="G27" s="11" t="n"/>
      <c r="H27" s="17">
        <f>IF(COUNT(B27:G27)=0,"",SUM(B27:G27))</f>
        <v/>
      </c>
      <c r="I27" s="20">
        <f>IF(OR(H27="",H26=""),"",H27-H26)</f>
        <v/>
      </c>
      <c r="J27" s="11" t="n"/>
      <c r="K27" s="20">
        <f>IF(I27="","",I27-N(J27))</f>
        <v/>
      </c>
    </row>
    <row r="28">
      <c r="A28" s="19">
        <f>EDATE(A27,1)</f>
        <v/>
      </c>
      <c r="B28" s="11" t="n"/>
      <c r="C28" s="11" t="n"/>
      <c r="D28" s="11" t="n"/>
      <c r="E28" s="11" t="n"/>
      <c r="F28" s="11" t="n"/>
      <c r="G28" s="11" t="n"/>
      <c r="H28" s="17">
        <f>IF(COUNT(B28:G28)=0,"",SUM(B28:G28))</f>
        <v/>
      </c>
      <c r="I28" s="20">
        <f>IF(OR(H28="",H27=""),"",H28-H27)</f>
        <v/>
      </c>
      <c r="J28" s="11" t="n"/>
      <c r="K28" s="20">
        <f>IF(I28="","",I28-N(J28))</f>
        <v/>
      </c>
    </row>
    <row r="29">
      <c r="A29" s="19">
        <f>EDATE(A28,1)</f>
        <v/>
      </c>
      <c r="B29" s="11" t="n"/>
      <c r="C29" s="11" t="n"/>
      <c r="D29" s="11" t="n"/>
      <c r="E29" s="11" t="n"/>
      <c r="F29" s="11" t="n"/>
      <c r="G29" s="11" t="n"/>
      <c r="H29" s="17">
        <f>IF(COUNT(B29:G29)=0,"",SUM(B29:G29))</f>
        <v/>
      </c>
      <c r="I29" s="20">
        <f>IF(OR(H29="",H28=""),"",H29-H28)</f>
        <v/>
      </c>
      <c r="J29" s="11" t="n"/>
      <c r="K29" s="20">
        <f>IF(I29="","",I29-N(J29))</f>
        <v/>
      </c>
    </row>
    <row r="30">
      <c r="A30" s="19">
        <f>EDATE(A29,1)</f>
        <v/>
      </c>
      <c r="B30" s="11" t="n"/>
      <c r="C30" s="11" t="n"/>
      <c r="D30" s="11" t="n"/>
      <c r="E30" s="11" t="n"/>
      <c r="F30" s="11" t="n"/>
      <c r="G30" s="11" t="n"/>
      <c r="H30" s="17">
        <f>IF(COUNT(B30:G30)=0,"",SUM(B30:G30))</f>
        <v/>
      </c>
      <c r="I30" s="20">
        <f>IF(OR(H30="",H29=""),"",H30-H29)</f>
        <v/>
      </c>
      <c r="J30" s="11" t="n"/>
      <c r="K30" s="20">
        <f>IF(I30="","",I30-N(J30))</f>
        <v/>
      </c>
    </row>
    <row r="31">
      <c r="A31" s="19">
        <f>EDATE(A30,1)</f>
        <v/>
      </c>
      <c r="B31" s="11" t="n"/>
      <c r="C31" s="11" t="n"/>
      <c r="D31" s="11" t="n"/>
      <c r="E31" s="11" t="n"/>
      <c r="F31" s="11" t="n"/>
      <c r="G31" s="11" t="n"/>
      <c r="H31" s="17">
        <f>IF(COUNT(B31:G31)=0,"",SUM(B31:G31))</f>
        <v/>
      </c>
      <c r="I31" s="20">
        <f>IF(OR(H31="",H30=""),"",H31-H30)</f>
        <v/>
      </c>
      <c r="J31" s="11" t="n"/>
      <c r="K31" s="20">
        <f>IF(I31="","",I31-N(J31))</f>
        <v/>
      </c>
    </row>
    <row r="32">
      <c r="A32" s="19">
        <f>EDATE(A31,1)</f>
        <v/>
      </c>
      <c r="B32" s="11" t="n"/>
      <c r="C32" s="11" t="n"/>
      <c r="D32" s="11" t="n"/>
      <c r="E32" s="11" t="n"/>
      <c r="F32" s="11" t="n"/>
      <c r="G32" s="11" t="n"/>
      <c r="H32" s="17">
        <f>IF(COUNT(B32:G32)=0,"",SUM(B32:G32))</f>
        <v/>
      </c>
      <c r="I32" s="20">
        <f>IF(OR(H32="",H31=""),"",H32-H31)</f>
        <v/>
      </c>
      <c r="J32" s="11" t="n"/>
      <c r="K32" s="20">
        <f>IF(I32="","",I32-N(J32))</f>
        <v/>
      </c>
    </row>
    <row r="33">
      <c r="A33" s="19">
        <f>EDATE(A32,1)</f>
        <v/>
      </c>
      <c r="B33" s="11" t="n"/>
      <c r="C33" s="11" t="n"/>
      <c r="D33" s="11" t="n"/>
      <c r="E33" s="11" t="n"/>
      <c r="F33" s="11" t="n"/>
      <c r="G33" s="11" t="n"/>
      <c r="H33" s="17">
        <f>IF(COUNT(B33:G33)=0,"",SUM(B33:G33))</f>
        <v/>
      </c>
      <c r="I33" s="20">
        <f>IF(OR(H33="",H32=""),"",H33-H32)</f>
        <v/>
      </c>
      <c r="J33" s="11" t="n"/>
      <c r="K33" s="20">
        <f>IF(I33="","",I33-N(J33))</f>
        <v/>
      </c>
    </row>
    <row r="34">
      <c r="A34" s="19">
        <f>EDATE(A33,1)</f>
        <v/>
      </c>
      <c r="B34" s="11" t="n"/>
      <c r="C34" s="11" t="n"/>
      <c r="D34" s="11" t="n"/>
      <c r="E34" s="11" t="n"/>
      <c r="F34" s="11" t="n"/>
      <c r="G34" s="11" t="n"/>
      <c r="H34" s="17">
        <f>IF(COUNT(B34:G34)=0,"",SUM(B34:G34))</f>
        <v/>
      </c>
      <c r="I34" s="20">
        <f>IF(OR(H34="",H33=""),"",H34-H33)</f>
        <v/>
      </c>
      <c r="J34" s="11" t="n"/>
      <c r="K34" s="20">
        <f>IF(I34="","",I34-N(J34))</f>
        <v/>
      </c>
    </row>
    <row r="35">
      <c r="A35" s="19">
        <f>EDATE(A34,1)</f>
        <v/>
      </c>
      <c r="B35" s="11" t="n"/>
      <c r="C35" s="11" t="n"/>
      <c r="D35" s="11" t="n"/>
      <c r="E35" s="11" t="n"/>
      <c r="F35" s="11" t="n"/>
      <c r="G35" s="11" t="n"/>
      <c r="H35" s="17">
        <f>IF(COUNT(B35:G35)=0,"",SUM(B35:G35))</f>
        <v/>
      </c>
      <c r="I35" s="20">
        <f>IF(OR(H35="",H34=""),"",H35-H34)</f>
        <v/>
      </c>
      <c r="J35" s="11" t="n"/>
      <c r="K35" s="20">
        <f>IF(I35="","",I35-N(J35))</f>
        <v/>
      </c>
    </row>
    <row r="36">
      <c r="A36" s="19">
        <f>EDATE(A35,1)</f>
        <v/>
      </c>
      <c r="B36" s="11" t="n"/>
      <c r="C36" s="11" t="n"/>
      <c r="D36" s="11" t="n"/>
      <c r="E36" s="11" t="n"/>
      <c r="F36" s="11" t="n"/>
      <c r="G36" s="11" t="n"/>
      <c r="H36" s="17">
        <f>IF(COUNT(B36:G36)=0,"",SUM(B36:G36))</f>
        <v/>
      </c>
      <c r="I36" s="20">
        <f>IF(OR(H36="",H35=""),"",H36-H35)</f>
        <v/>
      </c>
      <c r="J36" s="11" t="n"/>
      <c r="K36" s="20">
        <f>IF(I36="","",I36-N(J36))</f>
        <v/>
      </c>
    </row>
    <row r="37">
      <c r="A37" s="19">
        <f>EDATE(A36,1)</f>
        <v/>
      </c>
      <c r="B37" s="11" t="n"/>
      <c r="C37" s="11" t="n"/>
      <c r="D37" s="11" t="n"/>
      <c r="E37" s="11" t="n"/>
      <c r="F37" s="11" t="n"/>
      <c r="G37" s="11" t="n"/>
      <c r="H37" s="17">
        <f>IF(COUNT(B37:G37)=0,"",SUM(B37:G37))</f>
        <v/>
      </c>
      <c r="I37" s="20">
        <f>IF(OR(H37="",H36=""),"",H37-H36)</f>
        <v/>
      </c>
      <c r="J37" s="11" t="n"/>
      <c r="K37" s="20">
        <f>IF(I37="","",I37-N(J37))</f>
        <v/>
      </c>
    </row>
    <row r="38">
      <c r="A38" s="19">
        <f>EDATE(A37,1)</f>
        <v/>
      </c>
      <c r="B38" s="11" t="n"/>
      <c r="C38" s="11" t="n"/>
      <c r="D38" s="11" t="n"/>
      <c r="E38" s="11" t="n"/>
      <c r="F38" s="11" t="n"/>
      <c r="G38" s="11" t="n"/>
      <c r="H38" s="17">
        <f>IF(COUNT(B38:G38)=0,"",SUM(B38:G38))</f>
        <v/>
      </c>
      <c r="I38" s="20">
        <f>IF(OR(H38="",H37=""),"",H38-H37)</f>
        <v/>
      </c>
      <c r="J38" s="11" t="n"/>
      <c r="K38" s="20">
        <f>IF(I38="","",I38-N(J38))</f>
        <v/>
      </c>
    </row>
    <row r="39">
      <c r="A39" s="19">
        <f>EDATE(A38,1)</f>
        <v/>
      </c>
      <c r="B39" s="11" t="n"/>
      <c r="C39" s="11" t="n"/>
      <c r="D39" s="11" t="n"/>
      <c r="E39" s="11" t="n"/>
      <c r="F39" s="11" t="n"/>
      <c r="G39" s="11" t="n"/>
      <c r="H39" s="17">
        <f>IF(COUNT(B39:G39)=0,"",SUM(B39:G39))</f>
        <v/>
      </c>
      <c r="I39" s="20">
        <f>IF(OR(H39="",H38=""),"",H39-H38)</f>
        <v/>
      </c>
      <c r="J39" s="11" t="n"/>
      <c r="K39" s="20">
        <f>IF(I39="","",I39-N(J39))</f>
        <v/>
      </c>
    </row>
    <row r="40">
      <c r="A40" s="19">
        <f>EDATE(A39,1)</f>
        <v/>
      </c>
      <c r="B40" s="11" t="n"/>
      <c r="C40" s="11" t="n"/>
      <c r="D40" s="11" t="n"/>
      <c r="E40" s="11" t="n"/>
      <c r="F40" s="11" t="n"/>
      <c r="G40" s="11" t="n"/>
      <c r="H40" s="17">
        <f>IF(COUNT(B40:G40)=0,"",SUM(B40:G40))</f>
        <v/>
      </c>
      <c r="I40" s="20">
        <f>IF(OR(H40="",H39=""),"",H40-H39)</f>
        <v/>
      </c>
      <c r="J40" s="11" t="n"/>
      <c r="K40" s="20">
        <f>IF(I40="","",I40-N(J40))</f>
        <v/>
      </c>
    </row>
    <row r="41">
      <c r="A41" s="19">
        <f>EDATE(A40,1)</f>
        <v/>
      </c>
      <c r="B41" s="11" t="n"/>
      <c r="C41" s="11" t="n"/>
      <c r="D41" s="11" t="n"/>
      <c r="E41" s="11" t="n"/>
      <c r="F41" s="11" t="n"/>
      <c r="G41" s="11" t="n"/>
      <c r="H41" s="17">
        <f>IF(COUNT(B41:G41)=0,"",SUM(B41:G41))</f>
        <v/>
      </c>
      <c r="I41" s="20">
        <f>IF(OR(H41="",H40=""),"",H41-H40)</f>
        <v/>
      </c>
      <c r="J41" s="11" t="n"/>
      <c r="K41" s="20">
        <f>IF(I41="","",I41-N(J41))</f>
        <v/>
      </c>
    </row>
    <row r="42">
      <c r="A42" s="19">
        <f>EDATE(A41,1)</f>
        <v/>
      </c>
      <c r="B42" s="11" t="n"/>
      <c r="C42" s="11" t="n"/>
      <c r="D42" s="11" t="n"/>
      <c r="E42" s="11" t="n"/>
      <c r="F42" s="11" t="n"/>
      <c r="G42" s="11" t="n"/>
      <c r="H42" s="17">
        <f>IF(COUNT(B42:G42)=0,"",SUM(B42:G42))</f>
        <v/>
      </c>
      <c r="I42" s="20">
        <f>IF(OR(H42="",H41=""),"",H42-H41)</f>
        <v/>
      </c>
      <c r="J42" s="11" t="n"/>
      <c r="K42" s="20">
        <f>IF(I42="","",I42-N(J42))</f>
        <v/>
      </c>
    </row>
    <row r="43">
      <c r="A43" s="19">
        <f>EDATE(A42,1)</f>
        <v/>
      </c>
      <c r="B43" s="11" t="n"/>
      <c r="C43" s="11" t="n"/>
      <c r="D43" s="11" t="n"/>
      <c r="E43" s="11" t="n"/>
      <c r="F43" s="11" t="n"/>
      <c r="G43" s="11" t="n"/>
      <c r="H43" s="17">
        <f>IF(COUNT(B43:G43)=0,"",SUM(B43:G43))</f>
        <v/>
      </c>
      <c r="I43" s="20">
        <f>IF(OR(H43="",H42=""),"",H43-H42)</f>
        <v/>
      </c>
      <c r="J43" s="11" t="n"/>
      <c r="K43" s="20">
        <f>IF(I43="","",I43-N(J43))</f>
        <v/>
      </c>
    </row>
    <row r="44">
      <c r="A44" s="19">
        <f>EDATE(A43,1)</f>
        <v/>
      </c>
      <c r="B44" s="11" t="n"/>
      <c r="C44" s="11" t="n"/>
      <c r="D44" s="11" t="n"/>
      <c r="E44" s="11" t="n"/>
      <c r="F44" s="11" t="n"/>
      <c r="G44" s="11" t="n"/>
      <c r="H44" s="17">
        <f>IF(COUNT(B44:G44)=0,"",SUM(B44:G44))</f>
        <v/>
      </c>
      <c r="I44" s="20">
        <f>IF(OR(H44="",H43=""),"",H44-H43)</f>
        <v/>
      </c>
      <c r="J44" s="11" t="n"/>
      <c r="K44" s="20">
        <f>IF(I44="","",I44-N(J44))</f>
        <v/>
      </c>
    </row>
    <row r="45">
      <c r="A45" s="19">
        <f>EDATE(A44,1)</f>
        <v/>
      </c>
      <c r="B45" s="11" t="n"/>
      <c r="C45" s="11" t="n"/>
      <c r="D45" s="11" t="n"/>
      <c r="E45" s="11" t="n"/>
      <c r="F45" s="11" t="n"/>
      <c r="G45" s="11" t="n"/>
      <c r="H45" s="17">
        <f>IF(COUNT(B45:G45)=0,"",SUM(B45:G45))</f>
        <v/>
      </c>
      <c r="I45" s="20">
        <f>IF(OR(H45="",H44=""),"",H45-H44)</f>
        <v/>
      </c>
      <c r="J45" s="11" t="n"/>
      <c r="K45" s="20">
        <f>IF(I45="","",I45-N(J45))</f>
        <v/>
      </c>
    </row>
    <row r="46">
      <c r="A46" s="19">
        <f>EDATE(A45,1)</f>
        <v/>
      </c>
      <c r="B46" s="11" t="n"/>
      <c r="C46" s="11" t="n"/>
      <c r="D46" s="11" t="n"/>
      <c r="E46" s="11" t="n"/>
      <c r="F46" s="11" t="n"/>
      <c r="G46" s="11" t="n"/>
      <c r="H46" s="17">
        <f>IF(COUNT(B46:G46)=0,"",SUM(B46:G46))</f>
        <v/>
      </c>
      <c r="I46" s="20">
        <f>IF(OR(H46="",H45=""),"",H46-H45)</f>
        <v/>
      </c>
      <c r="J46" s="11" t="n"/>
      <c r="K46" s="20">
        <f>IF(I46="","",I46-N(J46))</f>
        <v/>
      </c>
    </row>
    <row r="47">
      <c r="A47" s="19">
        <f>EDATE(A46,1)</f>
        <v/>
      </c>
      <c r="B47" s="11" t="n"/>
      <c r="C47" s="11" t="n"/>
      <c r="D47" s="11" t="n"/>
      <c r="E47" s="11" t="n"/>
      <c r="F47" s="11" t="n"/>
      <c r="G47" s="11" t="n"/>
      <c r="H47" s="17">
        <f>IF(COUNT(B47:G47)=0,"",SUM(B47:G47))</f>
        <v/>
      </c>
      <c r="I47" s="20">
        <f>IF(OR(H47="",H46=""),"",H47-H46)</f>
        <v/>
      </c>
      <c r="J47" s="11" t="n"/>
      <c r="K47" s="20">
        <f>IF(I47="","",I47-N(J47))</f>
        <v/>
      </c>
    </row>
    <row r="48">
      <c r="A48" s="19">
        <f>EDATE(A47,1)</f>
        <v/>
      </c>
      <c r="B48" s="11" t="n"/>
      <c r="C48" s="11" t="n"/>
      <c r="D48" s="11" t="n"/>
      <c r="E48" s="11" t="n"/>
      <c r="F48" s="11" t="n"/>
      <c r="G48" s="11" t="n"/>
      <c r="H48" s="17">
        <f>IF(COUNT(B48:G48)=0,"",SUM(B48:G48))</f>
        <v/>
      </c>
      <c r="I48" s="20">
        <f>IF(OR(H48="",H47=""),"",H48-H47)</f>
        <v/>
      </c>
      <c r="J48" s="11" t="n"/>
      <c r="K48" s="20">
        <f>IF(I48="","",I48-N(J48))</f>
        <v/>
      </c>
    </row>
    <row r="49">
      <c r="A49" s="19">
        <f>EDATE(A48,1)</f>
        <v/>
      </c>
      <c r="B49" s="11" t="n"/>
      <c r="C49" s="11" t="n"/>
      <c r="D49" s="11" t="n"/>
      <c r="E49" s="11" t="n"/>
      <c r="F49" s="11" t="n"/>
      <c r="G49" s="11" t="n"/>
      <c r="H49" s="17">
        <f>IF(COUNT(B49:G49)=0,"",SUM(B49:G49))</f>
        <v/>
      </c>
      <c r="I49" s="20">
        <f>IF(OR(H49="",H48=""),"",H49-H48)</f>
        <v/>
      </c>
      <c r="J49" s="11" t="n"/>
      <c r="K49" s="20">
        <f>IF(I49="","",I49-N(J49))</f>
        <v/>
      </c>
    </row>
    <row r="50">
      <c r="A50" s="19">
        <f>EDATE(A49,1)</f>
        <v/>
      </c>
      <c r="B50" s="11" t="n"/>
      <c r="C50" s="11" t="n"/>
      <c r="D50" s="11" t="n"/>
      <c r="E50" s="11" t="n"/>
      <c r="F50" s="11" t="n"/>
      <c r="G50" s="11" t="n"/>
      <c r="H50" s="17">
        <f>IF(COUNT(B50:G50)=0,"",SUM(B50:G50))</f>
        <v/>
      </c>
      <c r="I50" s="20">
        <f>IF(OR(H50="",H49=""),"",H50-H49)</f>
        <v/>
      </c>
      <c r="J50" s="11" t="n"/>
      <c r="K50" s="20">
        <f>IF(I50="","",I50-N(J50))</f>
        <v/>
      </c>
    </row>
    <row r="51">
      <c r="A51" s="19">
        <f>EDATE(A50,1)</f>
        <v/>
      </c>
      <c r="B51" s="11" t="n"/>
      <c r="C51" s="11" t="n"/>
      <c r="D51" s="11" t="n"/>
      <c r="E51" s="11" t="n"/>
      <c r="F51" s="11" t="n"/>
      <c r="G51" s="11" t="n"/>
      <c r="H51" s="17">
        <f>IF(COUNT(B51:G51)=0,"",SUM(B51:G51))</f>
        <v/>
      </c>
      <c r="I51" s="20">
        <f>IF(OR(H51="",H50=""),"",H51-H50)</f>
        <v/>
      </c>
      <c r="J51" s="11" t="n"/>
      <c r="K51" s="20">
        <f>IF(I51="","",I51-N(J51))</f>
        <v/>
      </c>
    </row>
    <row r="52">
      <c r="A52" s="19">
        <f>EDATE(A51,1)</f>
        <v/>
      </c>
      <c r="B52" s="11" t="n"/>
      <c r="C52" s="11" t="n"/>
      <c r="D52" s="11" t="n"/>
      <c r="E52" s="11" t="n"/>
      <c r="F52" s="11" t="n"/>
      <c r="G52" s="11" t="n"/>
      <c r="H52" s="17">
        <f>IF(COUNT(B52:G52)=0,"",SUM(B52:G52))</f>
        <v/>
      </c>
      <c r="I52" s="20">
        <f>IF(OR(H52="",H51=""),"",H52-H51)</f>
        <v/>
      </c>
      <c r="J52" s="11" t="n"/>
      <c r="K52" s="20">
        <f>IF(I52="","",I52-N(J52))</f>
        <v/>
      </c>
    </row>
    <row r="53">
      <c r="A53" s="19">
        <f>EDATE(A52,1)</f>
        <v/>
      </c>
      <c r="B53" s="11" t="n"/>
      <c r="C53" s="11" t="n"/>
      <c r="D53" s="11" t="n"/>
      <c r="E53" s="11" t="n"/>
      <c r="F53" s="11" t="n"/>
      <c r="G53" s="11" t="n"/>
      <c r="H53" s="17">
        <f>IF(COUNT(B53:G53)=0,"",SUM(B53:G53))</f>
        <v/>
      </c>
      <c r="I53" s="20">
        <f>IF(OR(H53="",H52=""),"",H53-H52)</f>
        <v/>
      </c>
      <c r="J53" s="11" t="n"/>
      <c r="K53" s="20">
        <f>IF(I53="","",I53-N(J53))</f>
        <v/>
      </c>
    </row>
    <row r="54">
      <c r="A54" s="19">
        <f>EDATE(A53,1)</f>
        <v/>
      </c>
      <c r="B54" s="11" t="n"/>
      <c r="C54" s="11" t="n"/>
      <c r="D54" s="11" t="n"/>
      <c r="E54" s="11" t="n"/>
      <c r="F54" s="11" t="n"/>
      <c r="G54" s="11" t="n"/>
      <c r="H54" s="17">
        <f>IF(COUNT(B54:G54)=0,"",SUM(B54:G54))</f>
        <v/>
      </c>
      <c r="I54" s="20">
        <f>IF(OR(H54="",H53=""),"",H54-H53)</f>
        <v/>
      </c>
      <c r="J54" s="11" t="n"/>
      <c r="K54" s="20">
        <f>IF(I54="","",I54-N(J54))</f>
        <v/>
      </c>
    </row>
    <row r="55">
      <c r="A55" s="19">
        <f>EDATE(A54,1)</f>
        <v/>
      </c>
      <c r="B55" s="11" t="n"/>
      <c r="C55" s="11" t="n"/>
      <c r="D55" s="11" t="n"/>
      <c r="E55" s="11" t="n"/>
      <c r="F55" s="11" t="n"/>
      <c r="G55" s="11" t="n"/>
      <c r="H55" s="17">
        <f>IF(COUNT(B55:G55)=0,"",SUM(B55:G55))</f>
        <v/>
      </c>
      <c r="I55" s="20">
        <f>IF(OR(H55="",H54=""),"",H55-H54)</f>
        <v/>
      </c>
      <c r="J55" s="11" t="n"/>
      <c r="K55" s="20">
        <f>IF(I55="","",I55-N(J55))</f>
        <v/>
      </c>
    </row>
    <row r="56">
      <c r="A56" s="19">
        <f>EDATE(A55,1)</f>
        <v/>
      </c>
      <c r="B56" s="11" t="n"/>
      <c r="C56" s="11" t="n"/>
      <c r="D56" s="11" t="n"/>
      <c r="E56" s="11" t="n"/>
      <c r="F56" s="11" t="n"/>
      <c r="G56" s="11" t="n"/>
      <c r="H56" s="17">
        <f>IF(COUNT(B56:G56)=0,"",SUM(B56:G56))</f>
        <v/>
      </c>
      <c r="I56" s="20">
        <f>IF(OR(H56="",H55=""),"",H56-H55)</f>
        <v/>
      </c>
      <c r="J56" s="11" t="n"/>
      <c r="K56" s="20">
        <f>IF(I56="","",I56-N(J56))</f>
        <v/>
      </c>
    </row>
    <row r="57">
      <c r="A57" s="19">
        <f>EDATE(A56,1)</f>
        <v/>
      </c>
      <c r="B57" s="11" t="n"/>
      <c r="C57" s="11" t="n"/>
      <c r="D57" s="11" t="n"/>
      <c r="E57" s="11" t="n"/>
      <c r="F57" s="11" t="n"/>
      <c r="G57" s="11" t="n"/>
      <c r="H57" s="17">
        <f>IF(COUNT(B57:G57)=0,"",SUM(B57:G57))</f>
        <v/>
      </c>
      <c r="I57" s="20">
        <f>IF(OR(H57="",H56=""),"",H57-H56)</f>
        <v/>
      </c>
      <c r="J57" s="11" t="n"/>
      <c r="K57" s="20">
        <f>IF(I57="","",I57-N(J57))</f>
        <v/>
      </c>
    </row>
    <row r="58">
      <c r="A58" s="19">
        <f>EDATE(A57,1)</f>
        <v/>
      </c>
      <c r="B58" s="11" t="n"/>
      <c r="C58" s="11" t="n"/>
      <c r="D58" s="11" t="n"/>
      <c r="E58" s="11" t="n"/>
      <c r="F58" s="11" t="n"/>
      <c r="G58" s="11" t="n"/>
      <c r="H58" s="17">
        <f>IF(COUNT(B58:G58)=0,"",SUM(B58:G58))</f>
        <v/>
      </c>
      <c r="I58" s="20">
        <f>IF(OR(H58="",H57=""),"",H58-H57)</f>
        <v/>
      </c>
      <c r="J58" s="11" t="n"/>
      <c r="K58" s="20">
        <f>IF(I58="","",I58-N(J58))</f>
        <v/>
      </c>
    </row>
    <row r="59">
      <c r="A59" s="19">
        <f>EDATE(A58,1)</f>
        <v/>
      </c>
      <c r="B59" s="11" t="n"/>
      <c r="C59" s="11" t="n"/>
      <c r="D59" s="11" t="n"/>
      <c r="E59" s="11" t="n"/>
      <c r="F59" s="11" t="n"/>
      <c r="G59" s="11" t="n"/>
      <c r="H59" s="17">
        <f>IF(COUNT(B59:G59)=0,"",SUM(B59:G59))</f>
        <v/>
      </c>
      <c r="I59" s="20">
        <f>IF(OR(H59="",H58=""),"",H59-H58)</f>
        <v/>
      </c>
      <c r="J59" s="11" t="n"/>
      <c r="K59" s="20">
        <f>IF(I59="","",I59-N(J59))</f>
        <v/>
      </c>
    </row>
    <row r="60">
      <c r="A60" s="19">
        <f>EDATE(A59,1)</f>
        <v/>
      </c>
      <c r="B60" s="11" t="n"/>
      <c r="C60" s="11" t="n"/>
      <c r="D60" s="11" t="n"/>
      <c r="E60" s="11" t="n"/>
      <c r="F60" s="11" t="n"/>
      <c r="G60" s="11" t="n"/>
      <c r="H60" s="17">
        <f>IF(COUNT(B60:G60)=0,"",SUM(B60:G60))</f>
        <v/>
      </c>
      <c r="I60" s="20">
        <f>IF(OR(H60="",H59=""),"",H60-H59)</f>
        <v/>
      </c>
      <c r="J60" s="11" t="n"/>
      <c r="K60" s="20">
        <f>IF(I60="","",I60-N(J60))</f>
        <v/>
      </c>
    </row>
    <row r="61">
      <c r="A61" s="19">
        <f>EDATE(A60,1)</f>
        <v/>
      </c>
      <c r="B61" s="11" t="n"/>
      <c r="C61" s="11" t="n"/>
      <c r="D61" s="11" t="n"/>
      <c r="E61" s="11" t="n"/>
      <c r="F61" s="11" t="n"/>
      <c r="G61" s="11" t="n"/>
      <c r="H61" s="17">
        <f>IF(COUNT(B61:G61)=0,"",SUM(B61:G61))</f>
        <v/>
      </c>
      <c r="I61" s="20">
        <f>IF(OR(H61="",H60=""),"",H61-H60)</f>
        <v/>
      </c>
      <c r="J61" s="11" t="n"/>
      <c r="K61" s="20">
        <f>IF(I61="","",I61-N(J61))</f>
        <v/>
      </c>
    </row>
    <row r="62">
      <c r="A62" s="19">
        <f>EDATE(A61,1)</f>
        <v/>
      </c>
      <c r="B62" s="11" t="n"/>
      <c r="C62" s="11" t="n"/>
      <c r="D62" s="11" t="n"/>
      <c r="E62" s="11" t="n"/>
      <c r="F62" s="11" t="n"/>
      <c r="G62" s="11" t="n"/>
      <c r="H62" s="17">
        <f>IF(COUNT(B62:G62)=0,"",SUM(B62:G62))</f>
        <v/>
      </c>
      <c r="I62" s="20">
        <f>IF(OR(H62="",H61=""),"",H62-H61)</f>
        <v/>
      </c>
      <c r="J62" s="11" t="n"/>
      <c r="K62" s="20">
        <f>IF(I62="","",I62-N(J62))</f>
        <v/>
      </c>
    </row>
    <row r="63">
      <c r="A63" s="19">
        <f>EDATE(A62,1)</f>
        <v/>
      </c>
      <c r="B63" s="11" t="n"/>
      <c r="C63" s="11" t="n"/>
      <c r="D63" s="11" t="n"/>
      <c r="E63" s="11" t="n"/>
      <c r="F63" s="11" t="n"/>
      <c r="G63" s="11" t="n"/>
      <c r="H63" s="17">
        <f>IF(COUNT(B63:G63)=0,"",SUM(B63:G63))</f>
        <v/>
      </c>
      <c r="I63" s="20">
        <f>IF(OR(H63="",H62=""),"",H63-H62)</f>
        <v/>
      </c>
      <c r="J63" s="11" t="n"/>
      <c r="K63" s="20">
        <f>IF(I63="","",I63-N(J63))</f>
        <v/>
      </c>
    </row>
    <row r="64">
      <c r="A64" s="19">
        <f>EDATE(A63,1)</f>
        <v/>
      </c>
      <c r="B64" s="11" t="n"/>
      <c r="C64" s="11" t="n"/>
      <c r="D64" s="11" t="n"/>
      <c r="E64" s="11" t="n"/>
      <c r="F64" s="11" t="n"/>
      <c r="G64" s="11" t="n"/>
      <c r="H64" s="17">
        <f>IF(COUNT(B64:G64)=0,"",SUM(B64:G64))</f>
        <v/>
      </c>
      <c r="I64" s="20">
        <f>IF(OR(H64="",H63=""),"",H64-H63)</f>
        <v/>
      </c>
      <c r="J64" s="11" t="n"/>
      <c r="K64" s="20">
        <f>IF(I64="","",I64-N(J64))</f>
        <v/>
      </c>
    </row>
    <row r="65">
      <c r="A65" s="19">
        <f>EDATE(A64,1)</f>
        <v/>
      </c>
      <c r="B65" s="11" t="n"/>
      <c r="C65" s="11" t="n"/>
      <c r="D65" s="11" t="n"/>
      <c r="E65" s="11" t="n"/>
      <c r="F65" s="11" t="n"/>
      <c r="G65" s="11" t="n"/>
      <c r="H65" s="17">
        <f>IF(COUNT(B65:G65)=0,"",SUM(B65:G65))</f>
        <v/>
      </c>
      <c r="I65" s="20">
        <f>IF(OR(H65="",H64=""),"",H65-H64)</f>
        <v/>
      </c>
      <c r="J65" s="11" t="n"/>
      <c r="K65" s="20">
        <f>IF(I65="","",I65-N(J65))</f>
        <v/>
      </c>
    </row>
    <row r="66">
      <c r="A66" s="19">
        <f>EDATE(A65,1)</f>
        <v/>
      </c>
      <c r="B66" s="11" t="n"/>
      <c r="C66" s="11" t="n"/>
      <c r="D66" s="11" t="n"/>
      <c r="E66" s="11" t="n"/>
      <c r="F66" s="11" t="n"/>
      <c r="G66" s="11" t="n"/>
      <c r="H66" s="17">
        <f>IF(COUNT(B66:G66)=0,"",SUM(B66:G66))</f>
        <v/>
      </c>
      <c r="I66" s="20">
        <f>IF(OR(H66="",H65=""),"",H66-H65)</f>
        <v/>
      </c>
      <c r="J66" s="11" t="n"/>
      <c r="K66" s="20">
        <f>IF(I66="","",I66-N(J66))</f>
        <v/>
      </c>
    </row>
    <row r="67">
      <c r="A67" s="19">
        <f>EDATE(A66,1)</f>
        <v/>
      </c>
      <c r="B67" s="11" t="n"/>
      <c r="C67" s="11" t="n"/>
      <c r="D67" s="11" t="n"/>
      <c r="E67" s="11" t="n"/>
      <c r="F67" s="11" t="n"/>
      <c r="G67" s="11" t="n"/>
      <c r="H67" s="17">
        <f>IF(COUNT(B67:G67)=0,"",SUM(B67:G67))</f>
        <v/>
      </c>
      <c r="I67" s="20">
        <f>IF(OR(H67="",H66=""),"",H67-H66)</f>
        <v/>
      </c>
      <c r="J67" s="11" t="n"/>
      <c r="K67" s="20">
        <f>IF(I67="","",I67-N(J67))</f>
        <v/>
      </c>
    </row>
    <row r="68">
      <c r="A68" s="19">
        <f>EDATE(A67,1)</f>
        <v/>
      </c>
      <c r="B68" s="11" t="n"/>
      <c r="C68" s="11" t="n"/>
      <c r="D68" s="11" t="n"/>
      <c r="E68" s="11" t="n"/>
      <c r="F68" s="11" t="n"/>
      <c r="G68" s="11" t="n"/>
      <c r="H68" s="17">
        <f>IF(COUNT(B68:G68)=0,"",SUM(B68:G68))</f>
        <v/>
      </c>
      <c r="I68" s="20">
        <f>IF(OR(H68="",H67=""),"",H68-H67)</f>
        <v/>
      </c>
      <c r="J68" s="11" t="n"/>
      <c r="K68" s="20">
        <f>IF(I68="","",I68-N(J68))</f>
        <v/>
      </c>
    </row>
    <row r="69">
      <c r="A69" s="19">
        <f>EDATE(A68,1)</f>
        <v/>
      </c>
      <c r="B69" s="11" t="n"/>
      <c r="C69" s="11" t="n"/>
      <c r="D69" s="11" t="n"/>
      <c r="E69" s="11" t="n"/>
      <c r="F69" s="11" t="n"/>
      <c r="G69" s="11" t="n"/>
      <c r="H69" s="17">
        <f>IF(COUNT(B69:G69)=0,"",SUM(B69:G69))</f>
        <v/>
      </c>
      <c r="I69" s="20">
        <f>IF(OR(H69="",H68=""),"",H69-H68)</f>
        <v/>
      </c>
      <c r="J69" s="11" t="n"/>
      <c r="K69" s="20">
        <f>IF(I69="","",I69-N(J69))</f>
        <v/>
      </c>
    </row>
    <row r="70">
      <c r="A70" s="19">
        <f>EDATE(A69,1)</f>
        <v/>
      </c>
      <c r="B70" s="11" t="n"/>
      <c r="C70" s="11" t="n"/>
      <c r="D70" s="11" t="n"/>
      <c r="E70" s="11" t="n"/>
      <c r="F70" s="11" t="n"/>
      <c r="G70" s="11" t="n"/>
      <c r="H70" s="17">
        <f>IF(COUNT(B70:G70)=0,"",SUM(B70:G70))</f>
        <v/>
      </c>
      <c r="I70" s="20">
        <f>IF(OR(H70="",H69=""),"",H70-H69)</f>
        <v/>
      </c>
      <c r="J70" s="11" t="n"/>
      <c r="K70" s="20">
        <f>IF(I70="","",I70-N(J70))</f>
        <v/>
      </c>
    </row>
    <row r="71">
      <c r="A71" s="19">
        <f>EDATE(A70,1)</f>
        <v/>
      </c>
      <c r="B71" s="11" t="n"/>
      <c r="C71" s="11" t="n"/>
      <c r="D71" s="11" t="n"/>
      <c r="E71" s="11" t="n"/>
      <c r="F71" s="11" t="n"/>
      <c r="G71" s="11" t="n"/>
      <c r="H71" s="17">
        <f>IF(COUNT(B71:G71)=0,"",SUM(B71:G71))</f>
        <v/>
      </c>
      <c r="I71" s="20">
        <f>IF(OR(H71="",H70=""),"",H71-H70)</f>
        <v/>
      </c>
      <c r="J71" s="11" t="n"/>
      <c r="K71" s="20">
        <f>IF(I71="","",I71-N(J71))</f>
        <v/>
      </c>
    </row>
    <row r="72">
      <c r="A72" s="19">
        <f>EDATE(A71,1)</f>
        <v/>
      </c>
      <c r="B72" s="11" t="n"/>
      <c r="C72" s="11" t="n"/>
      <c r="D72" s="11" t="n"/>
      <c r="E72" s="11" t="n"/>
      <c r="F72" s="11" t="n"/>
      <c r="G72" s="11" t="n"/>
      <c r="H72" s="17">
        <f>IF(COUNT(B72:G72)=0,"",SUM(B72:G72))</f>
        <v/>
      </c>
      <c r="I72" s="20">
        <f>IF(OR(H72="",H71=""),"",H72-H71)</f>
        <v/>
      </c>
      <c r="J72" s="11" t="n"/>
      <c r="K72" s="20">
        <f>IF(I72="","",I72-N(J72))</f>
        <v/>
      </c>
    </row>
    <row r="73">
      <c r="A73" s="19">
        <f>EDATE(A72,1)</f>
        <v/>
      </c>
      <c r="B73" s="11" t="n"/>
      <c r="C73" s="11" t="n"/>
      <c r="D73" s="11" t="n"/>
      <c r="E73" s="11" t="n"/>
      <c r="F73" s="11" t="n"/>
      <c r="G73" s="11" t="n"/>
      <c r="H73" s="17">
        <f>IF(COUNT(B73:G73)=0,"",SUM(B73:G73))</f>
        <v/>
      </c>
      <c r="I73" s="20">
        <f>IF(OR(H73="",H72=""),"",H73-H72)</f>
        <v/>
      </c>
      <c r="J73" s="11" t="n"/>
      <c r="K73" s="20">
        <f>IF(I73="","",I73-N(J73))</f>
        <v/>
      </c>
    </row>
    <row r="74">
      <c r="A74" s="19">
        <f>EDATE(A73,1)</f>
        <v/>
      </c>
      <c r="B74" s="11" t="n"/>
      <c r="C74" s="11" t="n"/>
      <c r="D74" s="11" t="n"/>
      <c r="E74" s="11" t="n"/>
      <c r="F74" s="11" t="n"/>
      <c r="G74" s="11" t="n"/>
      <c r="H74" s="17">
        <f>IF(COUNT(B74:G74)=0,"",SUM(B74:G74))</f>
        <v/>
      </c>
      <c r="I74" s="20">
        <f>IF(OR(H74="",H73=""),"",H74-H73)</f>
        <v/>
      </c>
      <c r="J74" s="11" t="n"/>
      <c r="K74" s="20">
        <f>IF(I74="","",I74-N(J74))</f>
        <v/>
      </c>
    </row>
    <row r="75">
      <c r="A75" s="19">
        <f>EDATE(A74,1)</f>
        <v/>
      </c>
      <c r="B75" s="11" t="n"/>
      <c r="C75" s="11" t="n"/>
      <c r="D75" s="11" t="n"/>
      <c r="E75" s="11" t="n"/>
      <c r="F75" s="11" t="n"/>
      <c r="G75" s="11" t="n"/>
      <c r="H75" s="17">
        <f>IF(COUNT(B75:G75)=0,"",SUM(B75:G75))</f>
        <v/>
      </c>
      <c r="I75" s="20">
        <f>IF(OR(H75="",H74=""),"",H75-H74)</f>
        <v/>
      </c>
      <c r="J75" s="11" t="n"/>
      <c r="K75" s="20">
        <f>IF(I75="","",I75-N(J75))</f>
        <v/>
      </c>
    </row>
    <row r="76">
      <c r="A76" s="19">
        <f>EDATE(A75,1)</f>
        <v/>
      </c>
      <c r="B76" s="11" t="n"/>
      <c r="C76" s="11" t="n"/>
      <c r="D76" s="11" t="n"/>
      <c r="E76" s="11" t="n"/>
      <c r="F76" s="11" t="n"/>
      <c r="G76" s="11" t="n"/>
      <c r="H76" s="17">
        <f>IF(COUNT(B76:G76)=0,"",SUM(B76:G76))</f>
        <v/>
      </c>
      <c r="I76" s="20">
        <f>IF(OR(H76="",H75=""),"",H76-H75)</f>
        <v/>
      </c>
      <c r="J76" s="11" t="n"/>
      <c r="K76" s="20">
        <f>IF(I76="","",I76-N(J76))</f>
        <v/>
      </c>
    </row>
    <row r="77">
      <c r="A77" s="19">
        <f>EDATE(A76,1)</f>
        <v/>
      </c>
      <c r="B77" s="11" t="n"/>
      <c r="C77" s="11" t="n"/>
      <c r="D77" s="11" t="n"/>
      <c r="E77" s="11" t="n"/>
      <c r="F77" s="11" t="n"/>
      <c r="G77" s="11" t="n"/>
      <c r="H77" s="17">
        <f>IF(COUNT(B77:G77)=0,"",SUM(B77:G77))</f>
        <v/>
      </c>
      <c r="I77" s="20">
        <f>IF(OR(H77="",H76=""),"",H77-H76)</f>
        <v/>
      </c>
      <c r="J77" s="11" t="n"/>
      <c r="K77" s="20">
        <f>IF(I77="","",I77-N(J77))</f>
        <v/>
      </c>
    </row>
    <row r="78">
      <c r="A78" s="19">
        <f>EDATE(A77,1)</f>
        <v/>
      </c>
      <c r="B78" s="11" t="n"/>
      <c r="C78" s="11" t="n"/>
      <c r="D78" s="11" t="n"/>
      <c r="E78" s="11" t="n"/>
      <c r="F78" s="11" t="n"/>
      <c r="G78" s="11" t="n"/>
      <c r="H78" s="17">
        <f>IF(COUNT(B78:G78)=0,"",SUM(B78:G78))</f>
        <v/>
      </c>
      <c r="I78" s="20">
        <f>IF(OR(H78="",H77=""),"",H78-H77)</f>
        <v/>
      </c>
      <c r="J78" s="11" t="n"/>
      <c r="K78" s="20">
        <f>IF(I78="","",I78-N(J78))</f>
        <v/>
      </c>
    </row>
    <row r="79">
      <c r="A79" s="19">
        <f>EDATE(A78,1)</f>
        <v/>
      </c>
      <c r="B79" s="11" t="n"/>
      <c r="C79" s="11" t="n"/>
      <c r="D79" s="11" t="n"/>
      <c r="E79" s="11" t="n"/>
      <c r="F79" s="11" t="n"/>
      <c r="G79" s="11" t="n"/>
      <c r="H79" s="17">
        <f>IF(COUNT(B79:G79)=0,"",SUM(B79:G79))</f>
        <v/>
      </c>
      <c r="I79" s="20">
        <f>IF(OR(H79="",H78=""),"",H79-H78)</f>
        <v/>
      </c>
      <c r="J79" s="11" t="n"/>
      <c r="K79" s="20">
        <f>IF(I79="","",I79-N(J79))</f>
        <v/>
      </c>
    </row>
    <row r="80">
      <c r="A80" s="19">
        <f>EDATE(A79,1)</f>
        <v/>
      </c>
      <c r="B80" s="11" t="n"/>
      <c r="C80" s="11" t="n"/>
      <c r="D80" s="11" t="n"/>
      <c r="E80" s="11" t="n"/>
      <c r="F80" s="11" t="n"/>
      <c r="G80" s="11" t="n"/>
      <c r="H80" s="17">
        <f>IF(COUNT(B80:G80)=0,"",SUM(B80:G80))</f>
        <v/>
      </c>
      <c r="I80" s="20">
        <f>IF(OR(H80="",H79=""),"",H80-H79)</f>
        <v/>
      </c>
      <c r="J80" s="11" t="n"/>
      <c r="K80" s="20">
        <f>IF(I80="","",I80-N(J80))</f>
        <v/>
      </c>
    </row>
    <row r="81">
      <c r="A81" s="19">
        <f>EDATE(A80,1)</f>
        <v/>
      </c>
      <c r="B81" s="11" t="n"/>
      <c r="C81" s="11" t="n"/>
      <c r="D81" s="11" t="n"/>
      <c r="E81" s="11" t="n"/>
      <c r="F81" s="11" t="n"/>
      <c r="G81" s="11" t="n"/>
      <c r="H81" s="17">
        <f>IF(COUNT(B81:G81)=0,"",SUM(B81:G81))</f>
        <v/>
      </c>
      <c r="I81" s="20">
        <f>IF(OR(H81="",H80=""),"",H81-H80)</f>
        <v/>
      </c>
      <c r="J81" s="11" t="n"/>
      <c r="K81" s="20">
        <f>IF(I81="","",I81-N(J81))</f>
        <v/>
      </c>
    </row>
    <row r="82">
      <c r="A82" s="19">
        <f>EDATE(A81,1)</f>
        <v/>
      </c>
      <c r="B82" s="11" t="n"/>
      <c r="C82" s="11" t="n"/>
      <c r="D82" s="11" t="n"/>
      <c r="E82" s="11" t="n"/>
      <c r="F82" s="11" t="n"/>
      <c r="G82" s="11" t="n"/>
      <c r="H82" s="17">
        <f>IF(COUNT(B82:G82)=0,"",SUM(B82:G82))</f>
        <v/>
      </c>
      <c r="I82" s="20">
        <f>IF(OR(H82="",H81=""),"",H82-H81)</f>
        <v/>
      </c>
      <c r="J82" s="11" t="n"/>
      <c r="K82" s="20">
        <f>IF(I82="","",I82-N(J82))</f>
        <v/>
      </c>
    </row>
    <row r="83">
      <c r="A83" s="19">
        <f>EDATE(A82,1)</f>
        <v/>
      </c>
      <c r="B83" s="11" t="n"/>
      <c r="C83" s="11" t="n"/>
      <c r="D83" s="11" t="n"/>
      <c r="E83" s="11" t="n"/>
      <c r="F83" s="11" t="n"/>
      <c r="G83" s="11" t="n"/>
      <c r="H83" s="17">
        <f>IF(COUNT(B83:G83)=0,"",SUM(B83:G83))</f>
        <v/>
      </c>
      <c r="I83" s="20">
        <f>IF(OR(H83="",H82=""),"",H83-H82)</f>
        <v/>
      </c>
      <c r="J83" s="11" t="n"/>
      <c r="K83" s="20">
        <f>IF(I83="","",I83-N(J83))</f>
        <v/>
      </c>
    </row>
    <row r="84">
      <c r="A84" s="19">
        <f>EDATE(A83,1)</f>
        <v/>
      </c>
      <c r="B84" s="11" t="n"/>
      <c r="C84" s="11" t="n"/>
      <c r="D84" s="11" t="n"/>
      <c r="E84" s="11" t="n"/>
      <c r="F84" s="11" t="n"/>
      <c r="G84" s="11" t="n"/>
      <c r="H84" s="17">
        <f>IF(COUNT(B84:G84)=0,"",SUM(B84:G84))</f>
        <v/>
      </c>
      <c r="I84" s="20">
        <f>IF(OR(H84="",H83=""),"",H84-H83)</f>
        <v/>
      </c>
      <c r="J84" s="11" t="n"/>
      <c r="K84" s="20">
        <f>IF(I84="","",I84-N(J84))</f>
        <v/>
      </c>
    </row>
    <row r="85">
      <c r="A85" s="19">
        <f>EDATE(A84,1)</f>
        <v/>
      </c>
      <c r="B85" s="11" t="n"/>
      <c r="C85" s="11" t="n"/>
      <c r="D85" s="11" t="n"/>
      <c r="E85" s="11" t="n"/>
      <c r="F85" s="11" t="n"/>
      <c r="G85" s="11" t="n"/>
      <c r="H85" s="17">
        <f>IF(COUNT(B85:G85)=0,"",SUM(B85:G85))</f>
        <v/>
      </c>
      <c r="I85" s="20">
        <f>IF(OR(H85="",H84=""),"",H85-H84)</f>
        <v/>
      </c>
      <c r="J85" s="11" t="n"/>
      <c r="K85" s="20">
        <f>IF(I85="","",I85-N(J85))</f>
        <v/>
      </c>
    </row>
    <row r="86">
      <c r="A86" s="19">
        <f>EDATE(A85,1)</f>
        <v/>
      </c>
      <c r="B86" s="11" t="n"/>
      <c r="C86" s="11" t="n"/>
      <c r="D86" s="11" t="n"/>
      <c r="E86" s="11" t="n"/>
      <c r="F86" s="11" t="n"/>
      <c r="G86" s="11" t="n"/>
      <c r="H86" s="17">
        <f>IF(COUNT(B86:G86)=0,"",SUM(B86:G86))</f>
        <v/>
      </c>
      <c r="I86" s="20">
        <f>IF(OR(H86="",H85=""),"",H86-H85)</f>
        <v/>
      </c>
      <c r="J86" s="11" t="n"/>
      <c r="K86" s="20">
        <f>IF(I86="","",I86-N(J86))</f>
        <v/>
      </c>
    </row>
    <row r="87">
      <c r="A87" s="19">
        <f>EDATE(A86,1)</f>
        <v/>
      </c>
      <c r="B87" s="11" t="n"/>
      <c r="C87" s="11" t="n"/>
      <c r="D87" s="11" t="n"/>
      <c r="E87" s="11" t="n"/>
      <c r="F87" s="11" t="n"/>
      <c r="G87" s="11" t="n"/>
      <c r="H87" s="17">
        <f>IF(COUNT(B87:G87)=0,"",SUM(B87:G87))</f>
        <v/>
      </c>
      <c r="I87" s="20">
        <f>IF(OR(H87="",H86=""),"",H87-H86)</f>
        <v/>
      </c>
      <c r="J87" s="11" t="n"/>
      <c r="K87" s="20">
        <f>IF(I87="","",I87-N(J87))</f>
        <v/>
      </c>
    </row>
    <row r="88">
      <c r="A88" s="19">
        <f>EDATE(A87,1)</f>
        <v/>
      </c>
      <c r="B88" s="11" t="n"/>
      <c r="C88" s="11" t="n"/>
      <c r="D88" s="11" t="n"/>
      <c r="E88" s="11" t="n"/>
      <c r="F88" s="11" t="n"/>
      <c r="G88" s="11" t="n"/>
      <c r="H88" s="17">
        <f>IF(COUNT(B88:G88)=0,"",SUM(B88:G88))</f>
        <v/>
      </c>
      <c r="I88" s="20">
        <f>IF(OR(H88="",H87=""),"",H88-H87)</f>
        <v/>
      </c>
      <c r="J88" s="11" t="n"/>
      <c r="K88" s="20">
        <f>IF(I88="","",I88-N(J88))</f>
        <v/>
      </c>
    </row>
    <row r="89">
      <c r="A89" s="19">
        <f>EDATE(A88,1)</f>
        <v/>
      </c>
      <c r="B89" s="11" t="n"/>
      <c r="C89" s="11" t="n"/>
      <c r="D89" s="11" t="n"/>
      <c r="E89" s="11" t="n"/>
      <c r="F89" s="11" t="n"/>
      <c r="G89" s="11" t="n"/>
      <c r="H89" s="17">
        <f>IF(COUNT(B89:G89)=0,"",SUM(B89:G89))</f>
        <v/>
      </c>
      <c r="I89" s="20">
        <f>IF(OR(H89="",H88=""),"",H89-H88)</f>
        <v/>
      </c>
      <c r="J89" s="11" t="n"/>
      <c r="K89" s="20">
        <f>IF(I89="","",I89-N(J89))</f>
        <v/>
      </c>
    </row>
    <row r="90">
      <c r="A90" s="19">
        <f>EDATE(A89,1)</f>
        <v/>
      </c>
      <c r="B90" s="11" t="n"/>
      <c r="C90" s="11" t="n"/>
      <c r="D90" s="11" t="n"/>
      <c r="E90" s="11" t="n"/>
      <c r="F90" s="11" t="n"/>
      <c r="G90" s="11" t="n"/>
      <c r="H90" s="17">
        <f>IF(COUNT(B90:G90)=0,"",SUM(B90:G90))</f>
        <v/>
      </c>
      <c r="I90" s="20">
        <f>IF(OR(H90="",H89=""),"",H90-H89)</f>
        <v/>
      </c>
      <c r="J90" s="11" t="n"/>
      <c r="K90" s="20">
        <f>IF(I90="","",I90-N(J90))</f>
        <v/>
      </c>
    </row>
    <row r="91">
      <c r="A91" s="19">
        <f>EDATE(A90,1)</f>
        <v/>
      </c>
      <c r="B91" s="11" t="n"/>
      <c r="C91" s="11" t="n"/>
      <c r="D91" s="11" t="n"/>
      <c r="E91" s="11" t="n"/>
      <c r="F91" s="11" t="n"/>
      <c r="G91" s="11" t="n"/>
      <c r="H91" s="17">
        <f>IF(COUNT(B91:G91)=0,"",SUM(B91:G91))</f>
        <v/>
      </c>
      <c r="I91" s="20">
        <f>IF(OR(H91="",H90=""),"",H91-H90)</f>
        <v/>
      </c>
      <c r="J91" s="11" t="n"/>
      <c r="K91" s="20">
        <f>IF(I91="","",I91-N(J91))</f>
        <v/>
      </c>
    </row>
    <row r="92">
      <c r="A92" s="19">
        <f>EDATE(A91,1)</f>
        <v/>
      </c>
      <c r="B92" s="11" t="n"/>
      <c r="C92" s="11" t="n"/>
      <c r="D92" s="11" t="n"/>
      <c r="E92" s="11" t="n"/>
      <c r="F92" s="11" t="n"/>
      <c r="G92" s="11" t="n"/>
      <c r="H92" s="17">
        <f>IF(COUNT(B92:G92)=0,"",SUM(B92:G92))</f>
        <v/>
      </c>
      <c r="I92" s="20">
        <f>IF(OR(H92="",H91=""),"",H92-H91)</f>
        <v/>
      </c>
      <c r="J92" s="11" t="n"/>
      <c r="K92" s="20">
        <f>IF(I92="","",I92-N(J92))</f>
        <v/>
      </c>
    </row>
    <row r="93">
      <c r="A93" s="19">
        <f>EDATE(A92,1)</f>
        <v/>
      </c>
      <c r="B93" s="11" t="n"/>
      <c r="C93" s="11" t="n"/>
      <c r="D93" s="11" t="n"/>
      <c r="E93" s="11" t="n"/>
      <c r="F93" s="11" t="n"/>
      <c r="G93" s="11" t="n"/>
      <c r="H93" s="17">
        <f>IF(COUNT(B93:G93)=0,"",SUM(B93:G93))</f>
        <v/>
      </c>
      <c r="I93" s="20">
        <f>IF(OR(H93="",H92=""),"",H93-H92)</f>
        <v/>
      </c>
      <c r="J93" s="11" t="n"/>
      <c r="K93" s="20">
        <f>IF(I93="","",I93-N(J93))</f>
        <v/>
      </c>
    </row>
    <row r="94">
      <c r="A94" s="19">
        <f>EDATE(A93,1)</f>
        <v/>
      </c>
      <c r="B94" s="11" t="n"/>
      <c r="C94" s="11" t="n"/>
      <c r="D94" s="11" t="n"/>
      <c r="E94" s="11" t="n"/>
      <c r="F94" s="11" t="n"/>
      <c r="G94" s="11" t="n"/>
      <c r="H94" s="17">
        <f>IF(COUNT(B94:G94)=0,"",SUM(B94:G94))</f>
        <v/>
      </c>
      <c r="I94" s="20">
        <f>IF(OR(H94="",H93=""),"",H94-H93)</f>
        <v/>
      </c>
      <c r="J94" s="11" t="n"/>
      <c r="K94" s="20">
        <f>IF(I94="","",I94-N(J94))</f>
        <v/>
      </c>
    </row>
    <row r="95">
      <c r="A95" s="19">
        <f>EDATE(A94,1)</f>
        <v/>
      </c>
      <c r="B95" s="11" t="n"/>
      <c r="C95" s="11" t="n"/>
      <c r="D95" s="11" t="n"/>
      <c r="E95" s="11" t="n"/>
      <c r="F95" s="11" t="n"/>
      <c r="G95" s="11" t="n"/>
      <c r="H95" s="17">
        <f>IF(COUNT(B95:G95)=0,"",SUM(B95:G95))</f>
        <v/>
      </c>
      <c r="I95" s="20">
        <f>IF(OR(H95="",H94=""),"",H95-H94)</f>
        <v/>
      </c>
      <c r="J95" s="11" t="n"/>
      <c r="K95" s="20">
        <f>IF(I95="","",I95-N(J95))</f>
        <v/>
      </c>
    </row>
    <row r="96">
      <c r="A96" s="19">
        <f>EDATE(A95,1)</f>
        <v/>
      </c>
      <c r="B96" s="11" t="n"/>
      <c r="C96" s="11" t="n"/>
      <c r="D96" s="11" t="n"/>
      <c r="E96" s="11" t="n"/>
      <c r="F96" s="11" t="n"/>
      <c r="G96" s="11" t="n"/>
      <c r="H96" s="17">
        <f>IF(COUNT(B96:G96)=0,"",SUM(B96:G96))</f>
        <v/>
      </c>
      <c r="I96" s="20">
        <f>IF(OR(H96="",H95=""),"",H96-H95)</f>
        <v/>
      </c>
      <c r="J96" s="11" t="n"/>
      <c r="K96" s="20">
        <f>IF(I96="","",I96-N(J96))</f>
        <v/>
      </c>
    </row>
    <row r="97">
      <c r="A97" s="19">
        <f>EDATE(A96,1)</f>
        <v/>
      </c>
      <c r="B97" s="11" t="n"/>
      <c r="C97" s="11" t="n"/>
      <c r="D97" s="11" t="n"/>
      <c r="E97" s="11" t="n"/>
      <c r="F97" s="11" t="n"/>
      <c r="G97" s="11" t="n"/>
      <c r="H97" s="17">
        <f>IF(COUNT(B97:G97)=0,"",SUM(B97:G97))</f>
        <v/>
      </c>
      <c r="I97" s="20">
        <f>IF(OR(H97="",H96=""),"",H97-H96)</f>
        <v/>
      </c>
      <c r="J97" s="11" t="n"/>
      <c r="K97" s="20">
        <f>IF(I97="","",I97-N(J97))</f>
        <v/>
      </c>
    </row>
    <row r="98">
      <c r="A98" s="19">
        <f>EDATE(A97,1)</f>
        <v/>
      </c>
      <c r="B98" s="11" t="n"/>
      <c r="C98" s="11" t="n"/>
      <c r="D98" s="11" t="n"/>
      <c r="E98" s="11" t="n"/>
      <c r="F98" s="11" t="n"/>
      <c r="G98" s="11" t="n"/>
      <c r="H98" s="17">
        <f>IF(COUNT(B98:G98)=0,"",SUM(B98:G98))</f>
        <v/>
      </c>
      <c r="I98" s="20">
        <f>IF(OR(H98="",H97=""),"",H98-H97)</f>
        <v/>
      </c>
      <c r="J98" s="11" t="n"/>
      <c r="K98" s="20">
        <f>IF(I98="","",I98-N(J98))</f>
        <v/>
      </c>
    </row>
    <row r="99">
      <c r="A99" s="19">
        <f>EDATE(A98,1)</f>
        <v/>
      </c>
      <c r="B99" s="11" t="n"/>
      <c r="C99" s="11" t="n"/>
      <c r="D99" s="11" t="n"/>
      <c r="E99" s="11" t="n"/>
      <c r="F99" s="11" t="n"/>
      <c r="G99" s="11" t="n"/>
      <c r="H99" s="17">
        <f>IF(COUNT(B99:G99)=0,"",SUM(B99:G99))</f>
        <v/>
      </c>
      <c r="I99" s="20">
        <f>IF(OR(H99="",H98=""),"",H99-H98)</f>
        <v/>
      </c>
      <c r="J99" s="11" t="n"/>
      <c r="K99" s="20">
        <f>IF(I99="","",I99-N(J99))</f>
        <v/>
      </c>
    </row>
    <row r="100">
      <c r="A100" s="19">
        <f>EDATE(A99,1)</f>
        <v/>
      </c>
      <c r="B100" s="11" t="n"/>
      <c r="C100" s="11" t="n"/>
      <c r="D100" s="11" t="n"/>
      <c r="E100" s="11" t="n"/>
      <c r="F100" s="11" t="n"/>
      <c r="G100" s="11" t="n"/>
      <c r="H100" s="17">
        <f>IF(COUNT(B100:G100)=0,"",SUM(B100:G100))</f>
        <v/>
      </c>
      <c r="I100" s="20">
        <f>IF(OR(H100="",H99=""),"",H100-H99)</f>
        <v/>
      </c>
      <c r="J100" s="11" t="n"/>
      <c r="K100" s="20">
        <f>IF(I100="","",I100-N(J100))</f>
        <v/>
      </c>
    </row>
    <row r="101">
      <c r="A101" s="19">
        <f>EDATE(A100,1)</f>
        <v/>
      </c>
      <c r="B101" s="11" t="n"/>
      <c r="C101" s="11" t="n"/>
      <c r="D101" s="11" t="n"/>
      <c r="E101" s="11" t="n"/>
      <c r="F101" s="11" t="n"/>
      <c r="G101" s="11" t="n"/>
      <c r="H101" s="17">
        <f>IF(COUNT(B101:G101)=0,"",SUM(B101:G101))</f>
        <v/>
      </c>
      <c r="I101" s="20">
        <f>IF(OR(H101="",H100=""),"",H101-H100)</f>
        <v/>
      </c>
      <c r="J101" s="11" t="n"/>
      <c r="K101" s="20">
        <f>IF(I101="","",I101-N(J101))</f>
        <v/>
      </c>
    </row>
    <row r="102">
      <c r="A102" s="19">
        <f>EDATE(A101,1)</f>
        <v/>
      </c>
      <c r="B102" s="11" t="n"/>
      <c r="C102" s="11" t="n"/>
      <c r="D102" s="11" t="n"/>
      <c r="E102" s="11" t="n"/>
      <c r="F102" s="11" t="n"/>
      <c r="G102" s="11" t="n"/>
      <c r="H102" s="17">
        <f>IF(COUNT(B102:G102)=0,"",SUM(B102:G102))</f>
        <v/>
      </c>
      <c r="I102" s="20">
        <f>IF(OR(H102="",H101=""),"",H102-H101)</f>
        <v/>
      </c>
      <c r="J102" s="11" t="n"/>
      <c r="K102" s="20">
        <f>IF(I102="","",I102-N(J102))</f>
        <v/>
      </c>
    </row>
    <row r="103">
      <c r="A103" s="19">
        <f>EDATE(A102,1)</f>
        <v/>
      </c>
      <c r="B103" s="11" t="n"/>
      <c r="C103" s="11" t="n"/>
      <c r="D103" s="11" t="n"/>
      <c r="E103" s="11" t="n"/>
      <c r="F103" s="11" t="n"/>
      <c r="G103" s="11" t="n"/>
      <c r="H103" s="17">
        <f>IF(COUNT(B103:G103)=0,"",SUM(B103:G103))</f>
        <v/>
      </c>
      <c r="I103" s="20">
        <f>IF(OR(H103="",H102=""),"",H103-H102)</f>
        <v/>
      </c>
      <c r="J103" s="11" t="n"/>
      <c r="K103" s="20">
        <f>IF(I103="","",I103-N(J103))</f>
        <v/>
      </c>
    </row>
    <row r="104">
      <c r="A104" s="19">
        <f>EDATE(A103,1)</f>
        <v/>
      </c>
      <c r="B104" s="11" t="n"/>
      <c r="C104" s="11" t="n"/>
      <c r="D104" s="11" t="n"/>
      <c r="E104" s="11" t="n"/>
      <c r="F104" s="11" t="n"/>
      <c r="G104" s="11" t="n"/>
      <c r="H104" s="17">
        <f>IF(COUNT(B104:G104)=0,"",SUM(B104:G104))</f>
        <v/>
      </c>
      <c r="I104" s="20">
        <f>IF(OR(H104="",H103=""),"",H104-H103)</f>
        <v/>
      </c>
      <c r="J104" s="11" t="n"/>
      <c r="K104" s="20">
        <f>IF(I104="","",I104-N(J104))</f>
        <v/>
      </c>
    </row>
    <row r="105">
      <c r="A105" s="19">
        <f>EDATE(A104,1)</f>
        <v/>
      </c>
      <c r="B105" s="11" t="n"/>
      <c r="C105" s="11" t="n"/>
      <c r="D105" s="11" t="n"/>
      <c r="E105" s="11" t="n"/>
      <c r="F105" s="11" t="n"/>
      <c r="G105" s="11" t="n"/>
      <c r="H105" s="17">
        <f>IF(COUNT(B105:G105)=0,"",SUM(B105:G105))</f>
        <v/>
      </c>
      <c r="I105" s="20">
        <f>IF(OR(H105="",H104=""),"",H105-H104)</f>
        <v/>
      </c>
      <c r="J105" s="11" t="n"/>
      <c r="K105" s="20">
        <f>IF(I105="","",I105-N(J105))</f>
        <v/>
      </c>
    </row>
    <row r="106">
      <c r="A106" s="19">
        <f>EDATE(A105,1)</f>
        <v/>
      </c>
      <c r="B106" s="11" t="n"/>
      <c r="C106" s="11" t="n"/>
      <c r="D106" s="11" t="n"/>
      <c r="E106" s="11" t="n"/>
      <c r="F106" s="11" t="n"/>
      <c r="G106" s="11" t="n"/>
      <c r="H106" s="17">
        <f>IF(COUNT(B106:G106)=0,"",SUM(B106:G106))</f>
        <v/>
      </c>
      <c r="I106" s="20">
        <f>IF(OR(H106="",H105=""),"",H106-H105)</f>
        <v/>
      </c>
      <c r="J106" s="11" t="n"/>
      <c r="K106" s="20">
        <f>IF(I106="","",I106-N(J106))</f>
        <v/>
      </c>
    </row>
    <row r="107">
      <c r="A107" s="19">
        <f>EDATE(A106,1)</f>
        <v/>
      </c>
      <c r="B107" s="11" t="n"/>
      <c r="C107" s="11" t="n"/>
      <c r="D107" s="11" t="n"/>
      <c r="E107" s="11" t="n"/>
      <c r="F107" s="11" t="n"/>
      <c r="G107" s="11" t="n"/>
      <c r="H107" s="17">
        <f>IF(COUNT(B107:G107)=0,"",SUM(B107:G107))</f>
        <v/>
      </c>
      <c r="I107" s="20">
        <f>IF(OR(H107="",H106=""),"",H107-H106)</f>
        <v/>
      </c>
      <c r="J107" s="11" t="n"/>
      <c r="K107" s="20">
        <f>IF(I107="","",I107-N(J107))</f>
        <v/>
      </c>
    </row>
    <row r="108">
      <c r="A108" s="19">
        <f>EDATE(A107,1)</f>
        <v/>
      </c>
      <c r="B108" s="11" t="n"/>
      <c r="C108" s="11" t="n"/>
      <c r="D108" s="11" t="n"/>
      <c r="E108" s="11" t="n"/>
      <c r="F108" s="11" t="n"/>
      <c r="G108" s="11" t="n"/>
      <c r="H108" s="17">
        <f>IF(COUNT(B108:G108)=0,"",SUM(B108:G108))</f>
        <v/>
      </c>
      <c r="I108" s="20">
        <f>IF(OR(H108="",H107=""),"",H108-H107)</f>
        <v/>
      </c>
      <c r="J108" s="11" t="n"/>
      <c r="K108" s="20">
        <f>IF(I108="","",I108-N(J108))</f>
        <v/>
      </c>
    </row>
    <row r="109">
      <c r="A109" s="19">
        <f>EDATE(A108,1)</f>
        <v/>
      </c>
      <c r="B109" s="11" t="n"/>
      <c r="C109" s="11" t="n"/>
      <c r="D109" s="11" t="n"/>
      <c r="E109" s="11" t="n"/>
      <c r="F109" s="11" t="n"/>
      <c r="G109" s="11" t="n"/>
      <c r="H109" s="17">
        <f>IF(COUNT(B109:G109)=0,"",SUM(B109:G109))</f>
        <v/>
      </c>
      <c r="I109" s="20">
        <f>IF(OR(H109="",H108=""),"",H109-H108)</f>
        <v/>
      </c>
      <c r="J109" s="11" t="n"/>
      <c r="K109" s="20">
        <f>IF(I109="","",I109-N(J109))</f>
        <v/>
      </c>
    </row>
    <row r="110">
      <c r="A110" s="19">
        <f>EDATE(A109,1)</f>
        <v/>
      </c>
      <c r="B110" s="11" t="n"/>
      <c r="C110" s="11" t="n"/>
      <c r="D110" s="11" t="n"/>
      <c r="E110" s="11" t="n"/>
      <c r="F110" s="11" t="n"/>
      <c r="G110" s="11" t="n"/>
      <c r="H110" s="17">
        <f>IF(COUNT(B110:G110)=0,"",SUM(B110:G110))</f>
        <v/>
      </c>
      <c r="I110" s="20">
        <f>IF(OR(H110="",H109=""),"",H110-H109)</f>
        <v/>
      </c>
      <c r="J110" s="11" t="n"/>
      <c r="K110" s="20">
        <f>IF(I110="","",I110-N(J110))</f>
        <v/>
      </c>
    </row>
    <row r="111">
      <c r="A111" s="19">
        <f>EDATE(A110,1)</f>
        <v/>
      </c>
      <c r="B111" s="11" t="n"/>
      <c r="C111" s="11" t="n"/>
      <c r="D111" s="11" t="n"/>
      <c r="E111" s="11" t="n"/>
      <c r="F111" s="11" t="n"/>
      <c r="G111" s="11" t="n"/>
      <c r="H111" s="17">
        <f>IF(COUNT(B111:G111)=0,"",SUM(B111:G111))</f>
        <v/>
      </c>
      <c r="I111" s="20">
        <f>IF(OR(H111="",H110=""),"",H111-H110)</f>
        <v/>
      </c>
      <c r="J111" s="11" t="n"/>
      <c r="K111" s="20">
        <f>IF(I111="","",I111-N(J111))</f>
        <v/>
      </c>
    </row>
    <row r="112">
      <c r="A112" s="19">
        <f>EDATE(A111,1)</f>
        <v/>
      </c>
      <c r="B112" s="11" t="n"/>
      <c r="C112" s="11" t="n"/>
      <c r="D112" s="11" t="n"/>
      <c r="E112" s="11" t="n"/>
      <c r="F112" s="11" t="n"/>
      <c r="G112" s="11" t="n"/>
      <c r="H112" s="17">
        <f>IF(COUNT(B112:G112)=0,"",SUM(B112:G112))</f>
        <v/>
      </c>
      <c r="I112" s="20">
        <f>IF(OR(H112="",H111=""),"",H112-H111)</f>
        <v/>
      </c>
      <c r="J112" s="11" t="n"/>
      <c r="K112" s="20">
        <f>IF(I112="","",I112-N(J112))</f>
        <v/>
      </c>
    </row>
    <row r="113">
      <c r="A113" s="19">
        <f>EDATE(A112,1)</f>
        <v/>
      </c>
      <c r="B113" s="11" t="n"/>
      <c r="C113" s="11" t="n"/>
      <c r="D113" s="11" t="n"/>
      <c r="E113" s="11" t="n"/>
      <c r="F113" s="11" t="n"/>
      <c r="G113" s="11" t="n"/>
      <c r="H113" s="17">
        <f>IF(COUNT(B113:G113)=0,"",SUM(B113:G113))</f>
        <v/>
      </c>
      <c r="I113" s="20">
        <f>IF(OR(H113="",H112=""),"",H113-H112)</f>
        <v/>
      </c>
      <c r="J113" s="11" t="n"/>
      <c r="K113" s="20">
        <f>IF(I113="","",I113-N(J113))</f>
        <v/>
      </c>
    </row>
    <row r="114">
      <c r="A114" s="19">
        <f>EDATE(A113,1)</f>
        <v/>
      </c>
      <c r="B114" s="11" t="n"/>
      <c r="C114" s="11" t="n"/>
      <c r="D114" s="11" t="n"/>
      <c r="E114" s="11" t="n"/>
      <c r="F114" s="11" t="n"/>
      <c r="G114" s="11" t="n"/>
      <c r="H114" s="17">
        <f>IF(COUNT(B114:G114)=0,"",SUM(B114:G114))</f>
        <v/>
      </c>
      <c r="I114" s="20">
        <f>IF(OR(H114="",H113=""),"",H114-H113)</f>
        <v/>
      </c>
      <c r="J114" s="11" t="n"/>
      <c r="K114" s="20">
        <f>IF(I114="","",I114-N(J114))</f>
        <v/>
      </c>
    </row>
    <row r="115">
      <c r="A115" s="19">
        <f>EDATE(A114,1)</f>
        <v/>
      </c>
      <c r="B115" s="11" t="n"/>
      <c r="C115" s="11" t="n"/>
      <c r="D115" s="11" t="n"/>
      <c r="E115" s="11" t="n"/>
      <c r="F115" s="11" t="n"/>
      <c r="G115" s="11" t="n"/>
      <c r="H115" s="17">
        <f>IF(COUNT(B115:G115)=0,"",SUM(B115:G115))</f>
        <v/>
      </c>
      <c r="I115" s="20">
        <f>IF(OR(H115="",H114=""),"",H115-H114)</f>
        <v/>
      </c>
      <c r="J115" s="11" t="n"/>
      <c r="K115" s="20">
        <f>IF(I115="","",I115-N(J115))</f>
        <v/>
      </c>
    </row>
    <row r="116">
      <c r="A116" s="19">
        <f>EDATE(A115,1)</f>
        <v/>
      </c>
      <c r="B116" s="11" t="n"/>
      <c r="C116" s="11" t="n"/>
      <c r="D116" s="11" t="n"/>
      <c r="E116" s="11" t="n"/>
      <c r="F116" s="11" t="n"/>
      <c r="G116" s="11" t="n"/>
      <c r="H116" s="17">
        <f>IF(COUNT(B116:G116)=0,"",SUM(B116:G116))</f>
        <v/>
      </c>
      <c r="I116" s="20">
        <f>IF(OR(H116="",H115=""),"",H116-H115)</f>
        <v/>
      </c>
      <c r="J116" s="11" t="n"/>
      <c r="K116" s="20">
        <f>IF(I116="","",I116-N(J116))</f>
        <v/>
      </c>
    </row>
    <row r="117">
      <c r="A117" s="19">
        <f>EDATE(A116,1)</f>
        <v/>
      </c>
      <c r="B117" s="11" t="n"/>
      <c r="C117" s="11" t="n"/>
      <c r="D117" s="11" t="n"/>
      <c r="E117" s="11" t="n"/>
      <c r="F117" s="11" t="n"/>
      <c r="G117" s="11" t="n"/>
      <c r="H117" s="17">
        <f>IF(COUNT(B117:G117)=0,"",SUM(B117:G117))</f>
        <v/>
      </c>
      <c r="I117" s="20">
        <f>IF(OR(H117="",H116=""),"",H117-H116)</f>
        <v/>
      </c>
      <c r="J117" s="11" t="n"/>
      <c r="K117" s="20">
        <f>IF(I117="","",I117-N(J117))</f>
        <v/>
      </c>
    </row>
    <row r="118">
      <c r="A118" s="19">
        <f>EDATE(A117,1)</f>
        <v/>
      </c>
      <c r="B118" s="11" t="n"/>
      <c r="C118" s="11" t="n"/>
      <c r="D118" s="11" t="n"/>
      <c r="E118" s="11" t="n"/>
      <c r="F118" s="11" t="n"/>
      <c r="G118" s="11" t="n"/>
      <c r="H118" s="17">
        <f>IF(COUNT(B118:G118)=0,"",SUM(B118:G118))</f>
        <v/>
      </c>
      <c r="I118" s="20">
        <f>IF(OR(H118="",H117=""),"",H118-H117)</f>
        <v/>
      </c>
      <c r="J118" s="11" t="n"/>
      <c r="K118" s="20">
        <f>IF(I118="","",I118-N(J118))</f>
        <v/>
      </c>
    </row>
    <row r="119">
      <c r="A119" s="19">
        <f>EDATE(A118,1)</f>
        <v/>
      </c>
      <c r="B119" s="11" t="n"/>
      <c r="C119" s="11" t="n"/>
      <c r="D119" s="11" t="n"/>
      <c r="E119" s="11" t="n"/>
      <c r="F119" s="11" t="n"/>
      <c r="G119" s="11" t="n"/>
      <c r="H119" s="17">
        <f>IF(COUNT(B119:G119)=0,"",SUM(B119:G119))</f>
        <v/>
      </c>
      <c r="I119" s="20">
        <f>IF(OR(H119="",H118=""),"",H119-H118)</f>
        <v/>
      </c>
      <c r="J119" s="11" t="n"/>
      <c r="K119" s="20">
        <f>IF(I119="","",I119-N(J119))</f>
        <v/>
      </c>
    </row>
    <row r="120">
      <c r="A120" s="19">
        <f>EDATE(A119,1)</f>
        <v/>
      </c>
      <c r="B120" s="11" t="n"/>
      <c r="C120" s="11" t="n"/>
      <c r="D120" s="11" t="n"/>
      <c r="E120" s="11" t="n"/>
      <c r="F120" s="11" t="n"/>
      <c r="G120" s="11" t="n"/>
      <c r="H120" s="17">
        <f>IF(COUNT(B120:G120)=0,"",SUM(B120:G120))</f>
        <v/>
      </c>
      <c r="I120" s="20">
        <f>IF(OR(H120="",H119=""),"",H120-H119)</f>
        <v/>
      </c>
      <c r="J120" s="11" t="n"/>
      <c r="K120" s="20">
        <f>IF(I120="","",I120-N(J120))</f>
        <v/>
      </c>
    </row>
    <row r="121">
      <c r="A121" s="19">
        <f>EDATE(A120,1)</f>
        <v/>
      </c>
      <c r="B121" s="11" t="n"/>
      <c r="C121" s="11" t="n"/>
      <c r="D121" s="11" t="n"/>
      <c r="E121" s="11" t="n"/>
      <c r="F121" s="11" t="n"/>
      <c r="G121" s="11" t="n"/>
      <c r="H121" s="17">
        <f>IF(COUNT(B121:G121)=0,"",SUM(B121:G121))</f>
        <v/>
      </c>
      <c r="I121" s="20">
        <f>IF(OR(H121="",H120=""),"",H121-H120)</f>
        <v/>
      </c>
      <c r="J121" s="11" t="n"/>
      <c r="K121" s="20">
        <f>IF(I121="","",I121-N(J121))</f>
        <v/>
      </c>
    </row>
    <row r="122">
      <c r="A122" s="19">
        <f>EDATE(A121,1)</f>
        <v/>
      </c>
      <c r="B122" s="11" t="n"/>
      <c r="C122" s="11" t="n"/>
      <c r="D122" s="11" t="n"/>
      <c r="E122" s="11" t="n"/>
      <c r="F122" s="11" t="n"/>
      <c r="G122" s="11" t="n"/>
      <c r="H122" s="17">
        <f>IF(COUNT(B122:G122)=0,"",SUM(B122:G122))</f>
        <v/>
      </c>
      <c r="I122" s="20">
        <f>IF(OR(H122="",H121=""),"",H122-H121)</f>
        <v/>
      </c>
      <c r="J122" s="11" t="n"/>
      <c r="K122" s="20">
        <f>IF(I122="","",I122-N(J122))</f>
        <v/>
      </c>
    </row>
    <row r="123">
      <c r="A123" s="19">
        <f>EDATE(A122,1)</f>
        <v/>
      </c>
      <c r="B123" s="11" t="n"/>
      <c r="C123" s="11" t="n"/>
      <c r="D123" s="11" t="n"/>
      <c r="E123" s="11" t="n"/>
      <c r="F123" s="11" t="n"/>
      <c r="G123" s="11" t="n"/>
      <c r="H123" s="17">
        <f>IF(COUNT(B123:G123)=0,"",SUM(B123:G123))</f>
        <v/>
      </c>
      <c r="I123" s="20">
        <f>IF(OR(H123="",H122=""),"",H123-H122)</f>
        <v/>
      </c>
      <c r="J123" s="11" t="n"/>
      <c r="K123" s="20">
        <f>IF(I123="","",I123-N(J123))</f>
        <v/>
      </c>
    </row>
    <row r="125">
      <c r="A125" s="9" t="inlineStr">
        <is>
          <t>firenum.com — FIRE planning &amp; calculators</t>
        </is>
      </c>
    </row>
  </sheetData>
  <mergeCells count="3">
    <mergeCell ref="A2:K2"/>
    <mergeCell ref="A1:E1"/>
    <mergeCell ref="A125:K12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6" customWidth="1" min="4" max="4"/>
  </cols>
  <sheetData>
    <row r="1">
      <c r="A1" s="10" t="inlineStr">
        <is>
          <t>FIRE Milestones</t>
        </is>
      </c>
    </row>
    <row r="3">
      <c r="A3" s="4" t="inlineStr">
        <is>
          <t>Current Net Worth</t>
        </is>
      </c>
      <c r="B3" s="21">
        <f>IFERROR(LOOKUP(2,1/('Monthly Log'!H4:H123&lt;&gt;""),'Monthly Log'!H4:H123),0)</f>
        <v/>
      </c>
    </row>
    <row r="4">
      <c r="A4" s="4" t="inlineStr">
        <is>
          <t>FIRE Number</t>
        </is>
      </c>
      <c r="B4" s="21">
        <f>Setup!B6</f>
        <v/>
      </c>
    </row>
    <row r="6">
      <c r="A6" s="15" t="inlineStr">
        <is>
          <t>Milestone</t>
        </is>
      </c>
      <c r="B6" s="15" t="inlineStr">
        <is>
          <t>Target</t>
        </is>
      </c>
      <c r="C6" s="15" t="inlineStr">
        <is>
          <t>Reached?</t>
        </is>
      </c>
      <c r="D6" s="15" t="inlineStr">
        <is>
          <t>Month Reached</t>
        </is>
      </c>
    </row>
    <row r="7">
      <c r="A7" s="22" t="inlineStr">
        <is>
          <t>10% - First Steps</t>
        </is>
      </c>
      <c r="B7" s="17">
        <f>$B$4*0.1</f>
        <v/>
      </c>
      <c r="C7" s="23">
        <f>IF($B$3&gt;=B7,"Yes","No")</f>
        <v/>
      </c>
      <c r="D7" s="19">
        <f>IFERROR(INDEX('Monthly Log'!$A$4:$A$123,MATCH(TRUE,INDEX('Monthly Log'!$H$4:$H$123&gt;=B7,0),0)),"—")</f>
        <v/>
      </c>
    </row>
    <row r="8">
      <c r="A8" s="22" t="inlineStr">
        <is>
          <t>25% - Foundation</t>
        </is>
      </c>
      <c r="B8" s="17">
        <f>$B$4*0.25</f>
        <v/>
      </c>
      <c r="C8" s="23">
        <f>IF($B$3&gt;=B8,"Yes","No")</f>
        <v/>
      </c>
      <c r="D8" s="19">
        <f>IFERROR(INDEX('Monthly Log'!$A$4:$A$123,MATCH(TRUE,INDEX('Monthly Log'!$H$4:$H$123&gt;=B8,0),0)),"—")</f>
        <v/>
      </c>
    </row>
    <row r="9">
      <c r="A9" s="22" t="inlineStr">
        <is>
          <t>50% - Halfway</t>
        </is>
      </c>
      <c r="B9" s="17">
        <f>$B$4*0.5</f>
        <v/>
      </c>
      <c r="C9" s="23">
        <f>IF($B$3&gt;=B9,"Yes","No")</f>
        <v/>
      </c>
      <c r="D9" s="19">
        <f>IFERROR(INDEX('Monthly Log'!$A$4:$A$123,MATCH(TRUE,INDEX('Monthly Log'!$H$4:$H$123&gt;=B9,0),0)),"—")</f>
        <v/>
      </c>
    </row>
    <row r="10">
      <c r="A10" s="22" t="inlineStr">
        <is>
          <t>75% - Home Stretch</t>
        </is>
      </c>
      <c r="B10" s="17">
        <f>$B$4*0.75</f>
        <v/>
      </c>
      <c r="C10" s="23">
        <f>IF($B$3&gt;=B10,"Yes","No")</f>
        <v/>
      </c>
      <c r="D10" s="19">
        <f>IFERROR(INDEX('Monthly Log'!$A$4:$A$123,MATCH(TRUE,INDEX('Monthly Log'!$H$4:$H$123&gt;=B10,0),0)),"—")</f>
        <v/>
      </c>
    </row>
    <row r="11">
      <c r="A11" s="22" t="inlineStr">
        <is>
          <t>90% - Final Stretch</t>
        </is>
      </c>
      <c r="B11" s="17">
        <f>$B$4*0.9</f>
        <v/>
      </c>
      <c r="C11" s="23">
        <f>IF($B$3&gt;=B11,"Yes","No")</f>
        <v/>
      </c>
      <c r="D11" s="19">
        <f>IFERROR(INDEX('Monthly Log'!$A$4:$A$123,MATCH(TRUE,INDEX('Monthly Log'!$H$4:$H$123&gt;=B11,0),0)),"—")</f>
        <v/>
      </c>
    </row>
    <row r="12">
      <c r="A12" s="22" t="inlineStr">
        <is>
          <t>100% - FIRE!</t>
        </is>
      </c>
      <c r="B12" s="17">
        <f>$B$4*1.0</f>
        <v/>
      </c>
      <c r="C12" s="23">
        <f>IF($B$3&gt;=B12,"Yes","No")</f>
        <v/>
      </c>
      <c r="D12" s="19">
        <f>IFERROR(INDEX('Monthly Log'!$A$4:$A$123,MATCH(TRUE,INDEX('Monthly Log'!$H$4:$H$123&gt;=B12,0),0)),"—")</f>
        <v/>
      </c>
    </row>
    <row r="14">
      <c r="A14" s="9" t="inlineStr">
        <is>
          <t>firenum.com — FIRE planning &amp; calculators</t>
        </is>
      </c>
    </row>
  </sheetData>
  <mergeCells count="2">
    <mergeCell ref="A1:D1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2026-01-01T00:00:00Z</dcterms:modified>
</cp:coreProperties>
</file>